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2685" windowWidth="25605" windowHeight="13785"/>
  </bookViews>
  <sheets>
    <sheet name="Foglio1" sheetId="1" r:id="rId1"/>
  </sheets>
  <definedNames>
    <definedName name="_xlnm._FilterDatabase" localSheetId="0" hidden="1">Foglio1!$A$5:$L$130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1" i="1" l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I132" i="1" l="1"/>
</calcChain>
</file>

<file path=xl/sharedStrings.xml><?xml version="1.0" encoding="utf-8"?>
<sst xmlns="http://schemas.openxmlformats.org/spreadsheetml/2006/main" count="1019" uniqueCount="290">
  <si>
    <t>MAN</t>
  </si>
  <si>
    <t>colori</t>
  </si>
  <si>
    <t>LADY</t>
  </si>
  <si>
    <t>ART</t>
  </si>
  <si>
    <t>BRANDS</t>
  </si>
  <si>
    <t>LINEA</t>
  </si>
  <si>
    <t>SEX</t>
  </si>
  <si>
    <t>SOTTOPIDE</t>
  </si>
  <si>
    <t>DESCRIZIONE COLORE</t>
  </si>
  <si>
    <t xml:space="preserve">TOT QUANTIA </t>
  </si>
  <si>
    <t>BAM913502</t>
  </si>
  <si>
    <t>BASILE</t>
  </si>
  <si>
    <t>COLLECTION</t>
  </si>
  <si>
    <t>MEMORI O PELLE</t>
  </si>
  <si>
    <t>RETRO' BICOLOR</t>
  </si>
  <si>
    <t>02 OCEANIA/LOLLIPOP</t>
  </si>
  <si>
    <t>03 BASILICO/SUL PHUR</t>
  </si>
  <si>
    <t>BAM913500</t>
  </si>
  <si>
    <t>O2 CARIBAU/ADRIATIK</t>
  </si>
  <si>
    <t>05 WHITE/OEEP</t>
  </si>
  <si>
    <t>BAM913547</t>
  </si>
  <si>
    <t>VLADY SD NET</t>
  </si>
  <si>
    <t>O2 CIMEN</t>
  </si>
  <si>
    <t>03 EARTH</t>
  </si>
  <si>
    <t>04 OCEANIA</t>
  </si>
  <si>
    <t>BAM918015</t>
  </si>
  <si>
    <t>APOLLO NBK</t>
  </si>
  <si>
    <t>51 WHITE</t>
  </si>
  <si>
    <t>55 LT DEEP</t>
  </si>
  <si>
    <t>BAM917700</t>
  </si>
  <si>
    <t>DALE LINEN NBK</t>
  </si>
  <si>
    <t>01 EARTH</t>
  </si>
  <si>
    <t>02 PLASTER</t>
  </si>
  <si>
    <t>BAM917705</t>
  </si>
  <si>
    <t>RILEY NYLON MSH</t>
  </si>
  <si>
    <t>52 FLAG</t>
  </si>
  <si>
    <t>53 CIMENT</t>
  </si>
  <si>
    <t>BAM913623</t>
  </si>
  <si>
    <t>PANDA CDX</t>
  </si>
  <si>
    <t>51 OCEANIA</t>
  </si>
  <si>
    <t>53 PLUME/NAVY</t>
  </si>
  <si>
    <t>BAM91-812015</t>
  </si>
  <si>
    <t>OHIO</t>
  </si>
  <si>
    <t>21 ICE</t>
  </si>
  <si>
    <t>22 DEEP</t>
  </si>
  <si>
    <t>BAM913706</t>
  </si>
  <si>
    <t xml:space="preserve">NELSON RAFIA NBX </t>
  </si>
  <si>
    <t>01 DEEP</t>
  </si>
  <si>
    <t>03 PLUME</t>
  </si>
  <si>
    <t>BAM913701</t>
  </si>
  <si>
    <t>HOOVER MULTI MESH</t>
  </si>
  <si>
    <t>01 ASH/RED/NAVY</t>
  </si>
  <si>
    <t>02 ASTER/ROYAL/ASH</t>
  </si>
  <si>
    <t>BAM913700</t>
  </si>
  <si>
    <t>HOOVER MIX LYCRA</t>
  </si>
  <si>
    <t>02 ASH</t>
  </si>
  <si>
    <t>03 FLAG</t>
  </si>
  <si>
    <t>BAM913805</t>
  </si>
  <si>
    <t>DERR FLY KNIT</t>
  </si>
  <si>
    <t>21 BLK/DK RED/WHT</t>
  </si>
  <si>
    <t>52 PLASTER</t>
  </si>
  <si>
    <t>BAM913801</t>
  </si>
  <si>
    <t>SULLIVAN LINO</t>
  </si>
  <si>
    <t>03 NAVY</t>
  </si>
  <si>
    <t>21 PLASTER/ASH</t>
  </si>
  <si>
    <t>BAM913740</t>
  </si>
  <si>
    <t>MUJI NYL</t>
  </si>
  <si>
    <t>02 PINE/WHT</t>
  </si>
  <si>
    <t>03 OCEANIA/WHT</t>
  </si>
  <si>
    <t>BAM913730</t>
  </si>
  <si>
    <t>BANGOR MIX</t>
  </si>
  <si>
    <t>03 NAVY/UNIVERSE</t>
  </si>
  <si>
    <t>04 ICE/ASH</t>
  </si>
  <si>
    <t>05 OLIVE/BIRCH</t>
  </si>
  <si>
    <t>BAM913742</t>
  </si>
  <si>
    <t>MUJI MIX</t>
  </si>
  <si>
    <t>01 BEIGE</t>
  </si>
  <si>
    <t>03 BLACK</t>
  </si>
  <si>
    <t>BSS915148</t>
  </si>
  <si>
    <t>SPORTSWEAR</t>
  </si>
  <si>
    <t>GT RACER</t>
  </si>
  <si>
    <t>01 ASTER/MING</t>
  </si>
  <si>
    <t>02 WHITE/PLASTER</t>
  </si>
  <si>
    <t>03 BIRCH/OLIVE</t>
  </si>
  <si>
    <t>BSS915130</t>
  </si>
  <si>
    <t>CHARLY</t>
  </si>
  <si>
    <t>02 NAVY</t>
  </si>
  <si>
    <t>05 EARTH</t>
  </si>
  <si>
    <t>BSS915000</t>
  </si>
  <si>
    <t>GATLIN MESH</t>
  </si>
  <si>
    <t>01 WHITE/WHITE</t>
  </si>
  <si>
    <t>02 BLACK/WHITE</t>
  </si>
  <si>
    <t>03 BLACK/BLACK</t>
  </si>
  <si>
    <t>04 CIMENT/WHITE</t>
  </si>
  <si>
    <t>06 DEEP/WHITE</t>
  </si>
  <si>
    <t>07 BK/RED</t>
  </si>
  <si>
    <t>BSS914025</t>
  </si>
  <si>
    <t>B.BASILE</t>
  </si>
  <si>
    <t>ANTIBATTERICO</t>
  </si>
  <si>
    <t xml:space="preserve">NIZZA </t>
  </si>
  <si>
    <t>51 WHITE DEEP</t>
  </si>
  <si>
    <t>55 BLACK WHITE</t>
  </si>
  <si>
    <t>BSS915160</t>
  </si>
  <si>
    <t>RAF</t>
  </si>
  <si>
    <t>01 WHITE</t>
  </si>
  <si>
    <t>02 FLAG</t>
  </si>
  <si>
    <t>03 ICE</t>
  </si>
  <si>
    <t>BSS915162</t>
  </si>
  <si>
    <t>FLEX</t>
  </si>
  <si>
    <t>52 BLACK</t>
  </si>
  <si>
    <t>BSS915167</t>
  </si>
  <si>
    <t>NOIR</t>
  </si>
  <si>
    <t>04 FLAG/ WHITE RED</t>
  </si>
  <si>
    <t>BSS915173</t>
  </si>
  <si>
    <t>FLICKS</t>
  </si>
  <si>
    <t>01 WHITE/PLASTER</t>
  </si>
  <si>
    <t>21 BLACK/BLACK</t>
  </si>
  <si>
    <t>BAW918720</t>
  </si>
  <si>
    <t>WOMAN</t>
  </si>
  <si>
    <t>TITA LTH EBIBOSSED</t>
  </si>
  <si>
    <t>01 GOLD/BRONZE</t>
  </si>
  <si>
    <t>03 SILVER/WHITE</t>
  </si>
  <si>
    <t>BAW913011</t>
  </si>
  <si>
    <t>TROOPER PIZZO WMN</t>
  </si>
  <si>
    <t>01 NUDE</t>
  </si>
  <si>
    <t>02 CIMENT</t>
  </si>
  <si>
    <t>04 WHITE</t>
  </si>
  <si>
    <t>BAW918650</t>
  </si>
  <si>
    <t>GIORGIA CVS/BOUCLE</t>
  </si>
  <si>
    <t>02 BLACK</t>
  </si>
  <si>
    <t>03 WHITE</t>
  </si>
  <si>
    <t>BAW918660</t>
  </si>
  <si>
    <t>TINA LTH/SD</t>
  </si>
  <si>
    <t>02 SILVER/WHITE</t>
  </si>
  <si>
    <t>BAW910701</t>
  </si>
  <si>
    <t>NINA LYCRA/CVS</t>
  </si>
  <si>
    <t>01 BLACK</t>
  </si>
  <si>
    <t xml:space="preserve">02 WHITE </t>
  </si>
  <si>
    <t>BSW915200</t>
  </si>
  <si>
    <t>NATALIA FLY KNIT</t>
  </si>
  <si>
    <t>04 BLACK</t>
  </si>
  <si>
    <t>BSW913565</t>
  </si>
  <si>
    <t>CLIP LYCRA</t>
  </si>
  <si>
    <t>01 WHITE/QUARTZ</t>
  </si>
  <si>
    <t>BSW915220</t>
  </si>
  <si>
    <t>03 SILVER</t>
  </si>
  <si>
    <t>BSW915101</t>
  </si>
  <si>
    <t>GATLIN MESH GLITTER NET</t>
  </si>
  <si>
    <t>01 WHITE/SILVER</t>
  </si>
  <si>
    <t>02 WHITE/GOLD</t>
  </si>
  <si>
    <t>BSW913510</t>
  </si>
  <si>
    <t>OANA FLY KNIT</t>
  </si>
  <si>
    <t>01 TOT WHITE</t>
  </si>
  <si>
    <t>BSW913501</t>
  </si>
  <si>
    <t>LYCRA GLITTER MSH</t>
  </si>
  <si>
    <t>BSS915325</t>
  </si>
  <si>
    <t>KATE KNIT</t>
  </si>
  <si>
    <t>02 APRICOT</t>
  </si>
  <si>
    <t>04 ASTER</t>
  </si>
  <si>
    <t>BAW919140</t>
  </si>
  <si>
    <t>RLYSA GLITTER</t>
  </si>
  <si>
    <t>01 WIHITE</t>
  </si>
  <si>
    <t>03 NUAGE</t>
  </si>
  <si>
    <t>BAW919145</t>
  </si>
  <si>
    <t>MARY GLITTER</t>
  </si>
  <si>
    <t>02 NICKEL</t>
  </si>
  <si>
    <t>BAW919105</t>
  </si>
  <si>
    <t>LEYLA STRASS</t>
  </si>
  <si>
    <t>01 SILVER</t>
  </si>
  <si>
    <t>03 PINK</t>
  </si>
  <si>
    <t>BAW919120</t>
  </si>
  <si>
    <t>MADY DIAMOND</t>
  </si>
  <si>
    <t>03 PINK GOLD</t>
  </si>
  <si>
    <t>BAW919125</t>
  </si>
  <si>
    <t>ELY DIAMOD</t>
  </si>
  <si>
    <t>BSS913002</t>
  </si>
  <si>
    <t>TIPO SUCONY</t>
  </si>
  <si>
    <t>FLASH NYLON MIX</t>
  </si>
  <si>
    <t>51 ASTER/WHITE</t>
  </si>
  <si>
    <t>52 CIMENT-WHITE</t>
  </si>
  <si>
    <t>54 RED/WHITE</t>
  </si>
  <si>
    <t>BSS913003</t>
  </si>
  <si>
    <t>51 MING/FL.LINE</t>
  </si>
  <si>
    <t>53 YELLOW/ROYAL BLUE</t>
  </si>
  <si>
    <t>BSW913000</t>
  </si>
  <si>
    <t>FLASH NBK MIK WMN</t>
  </si>
  <si>
    <t>52 ICE</t>
  </si>
  <si>
    <t>55 QUARTZ/WHITE</t>
  </si>
  <si>
    <t>BSW913006</t>
  </si>
  <si>
    <t>FLASH NEON WMN</t>
  </si>
  <si>
    <t>21 CROCUS/GUM</t>
  </si>
  <si>
    <t>BSW913004</t>
  </si>
  <si>
    <t>FLASH</t>
  </si>
  <si>
    <t>51 BLACK/PASSION</t>
  </si>
  <si>
    <t>BSW913001</t>
  </si>
  <si>
    <t>53 ASH/FL.PINK</t>
  </si>
  <si>
    <t>BSS915133</t>
  </si>
  <si>
    <t>FLY KEATON</t>
  </si>
  <si>
    <t>02 SHARK</t>
  </si>
  <si>
    <t>04 TOTL BLACK</t>
  </si>
  <si>
    <t>BSS915134</t>
  </si>
  <si>
    <t>DAYTONA</t>
  </si>
  <si>
    <t>02 DK NAVY</t>
  </si>
  <si>
    <t>21 TOTAL BLACK</t>
  </si>
  <si>
    <t>BSS914016</t>
  </si>
  <si>
    <t>BERLIN LH</t>
  </si>
  <si>
    <t>01 WHITE - FLAG</t>
  </si>
  <si>
    <t>03 FLAG - WHITE</t>
  </si>
  <si>
    <t>BSW914001</t>
  </si>
  <si>
    <t>FLORENCE LTH</t>
  </si>
  <si>
    <t>02 NUAGE</t>
  </si>
  <si>
    <t>BSW915210</t>
  </si>
  <si>
    <t>BERHANE THREAD</t>
  </si>
  <si>
    <t>BSW915100</t>
  </si>
  <si>
    <t>GATLIN MESH WMN</t>
  </si>
  <si>
    <t>04 TOTAL WHITE</t>
  </si>
  <si>
    <t>05 TOTAL BLACK</t>
  </si>
  <si>
    <t>08 BLACK/WHITE</t>
  </si>
  <si>
    <t>BSW915104</t>
  </si>
  <si>
    <t xml:space="preserve">GATLIN GLITTER MESH </t>
  </si>
  <si>
    <t>02 QUARTZ</t>
  </si>
  <si>
    <t>BSS914026</t>
  </si>
  <si>
    <t>NIZZA GLITTER</t>
  </si>
  <si>
    <t>01 WHITE SILVER</t>
  </si>
  <si>
    <t>02 WHITE BLACK</t>
  </si>
  <si>
    <t>BAW919111</t>
  </si>
  <si>
    <t>BRITE GLITTER</t>
  </si>
  <si>
    <t>02WHITE-SILVER</t>
  </si>
  <si>
    <t>PICTURE</t>
  </si>
  <si>
    <t xml:space="preserve">assort. GLE - 40/1 - 41/2 - 42/2 - 43/2 - 44/1 - 45/1 - 46/1    </t>
  </si>
  <si>
    <t xml:space="preserve">assort. GLE1 - 40/1 - 41/2 - 42/2 - 43/2 - 44/2 - 45/1             </t>
  </si>
  <si>
    <t>assort. GLO - 36/1 - 37/2 - 38/2 - 39/2 - 40/2 - 41/2              </t>
  </si>
  <si>
    <t>SCARPE B-BASILE SS19</t>
  </si>
  <si>
    <r>
      <rPr>
        <sz val="11"/>
        <rFont val="Times New Roman"/>
        <family val="1"/>
      </rPr>
      <t>ART</t>
    </r>
  </si>
  <si>
    <r>
      <rPr>
        <sz val="11"/>
        <rFont val="Times New Roman"/>
        <family val="1"/>
      </rPr>
      <t>BAM913502</t>
    </r>
  </si>
  <si>
    <r>
      <rPr>
        <sz val="11"/>
        <rFont val="Times New Roman"/>
        <family val="1"/>
      </rPr>
      <t>BAM913500</t>
    </r>
  </si>
  <si>
    <r>
      <rPr>
        <sz val="11"/>
        <rFont val="Times New Roman"/>
        <family val="1"/>
      </rPr>
      <t>BAM913547</t>
    </r>
  </si>
  <si>
    <r>
      <rPr>
        <sz val="11"/>
        <rFont val="Times New Roman"/>
        <family val="1"/>
      </rPr>
      <t>BAM918015</t>
    </r>
  </si>
  <si>
    <r>
      <rPr>
        <sz val="11"/>
        <rFont val="Times New Roman"/>
        <family val="1"/>
      </rPr>
      <t>BAM917700</t>
    </r>
  </si>
  <si>
    <r>
      <rPr>
        <sz val="11"/>
        <rFont val="Times New Roman"/>
        <family val="1"/>
      </rPr>
      <t>BAM917705</t>
    </r>
  </si>
  <si>
    <r>
      <rPr>
        <sz val="11"/>
        <rFont val="Times New Roman"/>
        <family val="1"/>
      </rPr>
      <t>BAM913623</t>
    </r>
  </si>
  <si>
    <r>
      <rPr>
        <sz val="11"/>
        <rFont val="Times New Roman"/>
        <family val="1"/>
      </rPr>
      <t>BAM912015</t>
    </r>
  </si>
  <si>
    <r>
      <rPr>
        <sz val="11"/>
        <rFont val="Times New Roman"/>
        <family val="1"/>
      </rPr>
      <t>BAM913701</t>
    </r>
  </si>
  <si>
    <r>
      <rPr>
        <sz val="11"/>
        <rFont val="Times New Roman"/>
        <family val="1"/>
      </rPr>
      <t>BAM913700</t>
    </r>
  </si>
  <si>
    <r>
      <rPr>
        <sz val="11"/>
        <rFont val="Times New Roman"/>
        <family val="1"/>
      </rPr>
      <t>BAM913805</t>
    </r>
  </si>
  <si>
    <r>
      <rPr>
        <sz val="11"/>
        <rFont val="Times New Roman"/>
        <family val="1"/>
      </rPr>
      <t>BAM913801</t>
    </r>
  </si>
  <si>
    <r>
      <rPr>
        <sz val="11"/>
        <rFont val="Times New Roman"/>
        <family val="1"/>
      </rPr>
      <t>BAM913740</t>
    </r>
  </si>
  <si>
    <r>
      <rPr>
        <sz val="11"/>
        <rFont val="Times New Roman"/>
        <family val="1"/>
      </rPr>
      <t>BAM913730</t>
    </r>
  </si>
  <si>
    <r>
      <rPr>
        <sz val="11"/>
        <rFont val="Times New Roman"/>
        <family val="1"/>
      </rPr>
      <t>BAM913742</t>
    </r>
  </si>
  <si>
    <r>
      <rPr>
        <sz val="11"/>
        <rFont val="Times New Roman"/>
        <family val="1"/>
      </rPr>
      <t>BSS915148</t>
    </r>
  </si>
  <si>
    <r>
      <rPr>
        <sz val="11"/>
        <rFont val="Times New Roman"/>
        <family val="1"/>
      </rPr>
      <t>BSS915133</t>
    </r>
  </si>
  <si>
    <r>
      <rPr>
        <sz val="11"/>
        <rFont val="Times New Roman"/>
        <family val="1"/>
      </rPr>
      <t>BSS915130</t>
    </r>
  </si>
  <si>
    <r>
      <rPr>
        <sz val="11"/>
        <rFont val="Times New Roman"/>
        <family val="1"/>
      </rPr>
      <t>BSS915000</t>
    </r>
  </si>
  <si>
    <r>
      <rPr>
        <sz val="11"/>
        <rFont val="Times New Roman"/>
        <family val="1"/>
      </rPr>
      <t>BSS915134</t>
    </r>
  </si>
  <si>
    <r>
      <rPr>
        <sz val="11"/>
        <rFont val="Times New Roman"/>
        <family val="1"/>
      </rPr>
      <t>BSS914016</t>
    </r>
  </si>
  <si>
    <r>
      <rPr>
        <sz val="11"/>
        <rFont val="Times New Roman"/>
        <family val="1"/>
      </rPr>
      <t>BSS915160</t>
    </r>
  </si>
  <si>
    <r>
      <rPr>
        <sz val="11"/>
        <rFont val="Times New Roman"/>
        <family val="1"/>
      </rPr>
      <t>BSS915162</t>
    </r>
  </si>
  <si>
    <r>
      <rPr>
        <sz val="11"/>
        <rFont val="Times New Roman"/>
        <family val="1"/>
      </rPr>
      <t>BSS915167</t>
    </r>
  </si>
  <si>
    <r>
      <rPr>
        <sz val="11"/>
        <rFont val="Times New Roman"/>
        <family val="1"/>
      </rPr>
      <t>BSS915173</t>
    </r>
  </si>
  <si>
    <r>
      <rPr>
        <sz val="11"/>
        <rFont val="Times New Roman"/>
        <family val="1"/>
      </rPr>
      <t>BAW918720</t>
    </r>
  </si>
  <si>
    <r>
      <rPr>
        <sz val="11"/>
        <rFont val="Times New Roman"/>
        <family val="1"/>
      </rPr>
      <t>BAW913011</t>
    </r>
  </si>
  <si>
    <r>
      <rPr>
        <sz val="11"/>
        <rFont val="Times New Roman"/>
        <family val="1"/>
      </rPr>
      <t>BAW918650</t>
    </r>
  </si>
  <si>
    <r>
      <rPr>
        <sz val="11"/>
        <rFont val="Times New Roman"/>
        <family val="1"/>
      </rPr>
      <t>BAW918660</t>
    </r>
  </si>
  <si>
    <r>
      <rPr>
        <sz val="11"/>
        <rFont val="Times New Roman"/>
        <family val="1"/>
      </rPr>
      <t>BAW910701</t>
    </r>
  </si>
  <si>
    <r>
      <rPr>
        <sz val="11"/>
        <rFont val="Times New Roman"/>
        <family val="1"/>
      </rPr>
      <t>BSW914001</t>
    </r>
  </si>
  <si>
    <r>
      <rPr>
        <sz val="11"/>
        <rFont val="Times New Roman"/>
        <family val="1"/>
      </rPr>
      <t>BSW913565</t>
    </r>
  </si>
  <si>
    <r>
      <rPr>
        <sz val="11"/>
        <rFont val="Times New Roman"/>
        <family val="1"/>
      </rPr>
      <t>BSW915220</t>
    </r>
  </si>
  <si>
    <r>
      <rPr>
        <sz val="11"/>
        <rFont val="Times New Roman"/>
        <family val="1"/>
      </rPr>
      <t>BSW915210</t>
    </r>
  </si>
  <si>
    <r>
      <rPr>
        <sz val="11"/>
        <rFont val="Times New Roman"/>
        <family val="1"/>
      </rPr>
      <t>BSW915100</t>
    </r>
  </si>
  <si>
    <r>
      <rPr>
        <sz val="11"/>
        <rFont val="Times New Roman"/>
        <family val="1"/>
      </rPr>
      <t>BSW915104</t>
    </r>
  </si>
  <si>
    <r>
      <rPr>
        <sz val="11"/>
        <rFont val="Times New Roman"/>
        <family val="1"/>
      </rPr>
      <t>BSW915101</t>
    </r>
  </si>
  <si>
    <r>
      <rPr>
        <sz val="11"/>
        <rFont val="Times New Roman"/>
        <family val="1"/>
      </rPr>
      <t>BSW913510</t>
    </r>
  </si>
  <si>
    <r>
      <rPr>
        <sz val="11"/>
        <rFont val="Times New Roman"/>
        <family val="1"/>
      </rPr>
      <t>BSW913501</t>
    </r>
  </si>
  <si>
    <r>
      <rPr>
        <sz val="11"/>
        <rFont val="Times New Roman"/>
        <family val="1"/>
      </rPr>
      <t>BSS914026</t>
    </r>
  </si>
  <si>
    <r>
      <rPr>
        <sz val="11"/>
        <rFont val="Times New Roman"/>
        <family val="1"/>
      </rPr>
      <t>BSS915325</t>
    </r>
  </si>
  <si>
    <r>
      <rPr>
        <sz val="11"/>
        <rFont val="Times New Roman"/>
        <family val="1"/>
      </rPr>
      <t>BAW919140</t>
    </r>
  </si>
  <si>
    <r>
      <rPr>
        <sz val="11"/>
        <rFont val="Times New Roman"/>
        <family val="1"/>
      </rPr>
      <t>BAW919145</t>
    </r>
  </si>
  <si>
    <r>
      <rPr>
        <sz val="11"/>
        <rFont val="Times New Roman"/>
        <family val="1"/>
      </rPr>
      <t>BAW919105</t>
    </r>
  </si>
  <si>
    <r>
      <rPr>
        <sz val="11"/>
        <rFont val="Times New Roman"/>
        <family val="1"/>
      </rPr>
      <t>BAW919120</t>
    </r>
  </si>
  <si>
    <r>
      <rPr>
        <sz val="11"/>
        <rFont val="Times New Roman"/>
        <family val="1"/>
      </rPr>
      <t>BAW919125</t>
    </r>
  </si>
  <si>
    <r>
      <rPr>
        <sz val="11"/>
        <rFont val="Times New Roman"/>
        <family val="1"/>
      </rPr>
      <t>BSS913002</t>
    </r>
  </si>
  <si>
    <r>
      <rPr>
        <sz val="11"/>
        <rFont val="Times New Roman"/>
        <family val="1"/>
      </rPr>
      <t>BSS913003</t>
    </r>
  </si>
  <si>
    <r>
      <rPr>
        <sz val="11"/>
        <rFont val="Times New Roman"/>
        <family val="1"/>
      </rPr>
      <t>BSW913000</t>
    </r>
  </si>
  <si>
    <r>
      <rPr>
        <sz val="11"/>
        <rFont val="Times New Roman"/>
        <family val="1"/>
      </rPr>
      <t>BSW913006</t>
    </r>
  </si>
  <si>
    <r>
      <rPr>
        <sz val="11"/>
        <rFont val="Times New Roman"/>
        <family val="1"/>
      </rPr>
      <t>BSW913004</t>
    </r>
  </si>
  <si>
    <r>
      <rPr>
        <sz val="11"/>
        <rFont val="Times New Roman"/>
        <family val="1"/>
      </rPr>
      <t>BSW913001</t>
    </r>
  </si>
  <si>
    <t>VENDTIA</t>
  </si>
  <si>
    <t xml:space="preserve">WSP </t>
  </si>
  <si>
    <t>TOT WSP</t>
  </si>
  <si>
    <t>TOT RRT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</si>
</sst>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sz val="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4" fillId="0" borderId="1" xfId="0" applyFont="1" applyBorder="1"/>
    <xf numFmtId="165" fontId="0" fillId="0" borderId="0" xfId="1" applyNumberFormat="1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left"/>
    </xf>
    <xf numFmtId="44" fontId="0" fillId="0" borderId="0" xfId="2" applyFont="1"/>
    <xf numFmtId="44" fontId="2" fillId="2" borderId="4" xfId="2" applyFont="1" applyFill="1" applyBorder="1" applyAlignment="1">
      <alignment horizontal="center"/>
    </xf>
    <xf numFmtId="44" fontId="0" fillId="3" borderId="5" xfId="2" applyFont="1" applyFill="1" applyBorder="1" applyAlignment="1">
      <alignment horizontal="center" vertical="center"/>
    </xf>
    <xf numFmtId="44" fontId="0" fillId="3" borderId="5" xfId="0" applyNumberFormat="1" applyFill="1" applyBorder="1" applyAlignment="1">
      <alignment horizontal="center" vertical="center"/>
    </xf>
    <xf numFmtId="44" fontId="0" fillId="0" borderId="0" xfId="0" applyNumberFormat="1"/>
    <xf numFmtId="0" fontId="6" fillId="6" borderId="0" xfId="0" applyFont="1" applyFill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5</xdr:row>
      <xdr:rowOff>219075</xdr:rowOff>
    </xdr:from>
    <xdr:to>
      <xdr:col>0</xdr:col>
      <xdr:colOff>1299252</xdr:colOff>
      <xdr:row>5</xdr:row>
      <xdr:rowOff>771525</xdr:rowOff>
    </xdr:to>
    <xdr:pic>
      <xdr:nvPicPr>
        <xdr:cNvPr id="125" name="Image 1">
          <a:extLst>
            <a:ext uri="{FF2B5EF4-FFF2-40B4-BE49-F238E27FC236}">
              <a16:creationId xmlns:a16="http://schemas.microsoft.com/office/drawing/2014/main" xmlns="" id="{D44DEDD9-5687-47CC-9499-8DC399E3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" y="1247775"/>
          <a:ext cx="1151615" cy="552450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6</xdr:row>
      <xdr:rowOff>119591</xdr:rowOff>
    </xdr:from>
    <xdr:to>
      <xdr:col>0</xdr:col>
      <xdr:colOff>1285875</xdr:colOff>
      <xdr:row>6</xdr:row>
      <xdr:rowOff>723901</xdr:rowOff>
    </xdr:to>
    <xdr:pic>
      <xdr:nvPicPr>
        <xdr:cNvPr id="126" name="Image 2">
          <a:extLst>
            <a:ext uri="{FF2B5EF4-FFF2-40B4-BE49-F238E27FC236}">
              <a16:creationId xmlns:a16="http://schemas.microsoft.com/office/drawing/2014/main" xmlns="" id="{AA598155-E360-4E55-BE32-F7D3FF0B4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2043641"/>
          <a:ext cx="1152524" cy="60431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190501</xdr:rowOff>
    </xdr:from>
    <xdr:to>
      <xdr:col>0</xdr:col>
      <xdr:colOff>1325539</xdr:colOff>
      <xdr:row>7</xdr:row>
      <xdr:rowOff>757239</xdr:rowOff>
    </xdr:to>
    <xdr:pic>
      <xdr:nvPicPr>
        <xdr:cNvPr id="127" name="Image 3">
          <a:extLst>
            <a:ext uri="{FF2B5EF4-FFF2-40B4-BE49-F238E27FC236}">
              <a16:creationId xmlns:a16="http://schemas.microsoft.com/office/drawing/2014/main" xmlns="" id="{ADA75704-EDB9-41B7-8C00-1994581A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9901"/>
          <a:ext cx="1230289" cy="566738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8</xdr:row>
      <xdr:rowOff>151112</xdr:rowOff>
    </xdr:from>
    <xdr:to>
      <xdr:col>0</xdr:col>
      <xdr:colOff>1285874</xdr:colOff>
      <xdr:row>8</xdr:row>
      <xdr:rowOff>752192</xdr:rowOff>
    </xdr:to>
    <xdr:pic>
      <xdr:nvPicPr>
        <xdr:cNvPr id="128" name="Image 4">
          <a:extLst>
            <a:ext uri="{FF2B5EF4-FFF2-40B4-BE49-F238E27FC236}">
              <a16:creationId xmlns:a16="http://schemas.microsoft.com/office/drawing/2014/main" xmlns="" id="{C66FF3FD-3CDB-4675-B7F0-C5E873CB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" y="3865862"/>
          <a:ext cx="1209675" cy="601080"/>
        </a:xfrm>
        <a:prstGeom prst="rect">
          <a:avLst/>
        </a:prstGeom>
      </xdr:spPr>
    </xdr:pic>
    <xdr:clientData/>
  </xdr:twoCellAnchor>
  <xdr:twoCellAnchor>
    <xdr:from>
      <xdr:col>0</xdr:col>
      <xdr:colOff>85733</xdr:colOff>
      <xdr:row>9</xdr:row>
      <xdr:rowOff>214130</xdr:rowOff>
    </xdr:from>
    <xdr:to>
      <xdr:col>0</xdr:col>
      <xdr:colOff>1214446</xdr:colOff>
      <xdr:row>9</xdr:row>
      <xdr:rowOff>751861</xdr:rowOff>
    </xdr:to>
    <xdr:pic>
      <xdr:nvPicPr>
        <xdr:cNvPr id="129" name="Image 5">
          <a:extLst>
            <a:ext uri="{FF2B5EF4-FFF2-40B4-BE49-F238E27FC236}">
              <a16:creationId xmlns:a16="http://schemas.microsoft.com/office/drawing/2014/main" xmlns="" id="{28C71E29-9501-416C-A425-0052B7C3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33" y="4802459"/>
          <a:ext cx="1128713" cy="537731"/>
        </a:xfrm>
        <a:prstGeom prst="rect">
          <a:avLst/>
        </a:prstGeom>
      </xdr:spPr>
    </xdr:pic>
    <xdr:clientData/>
  </xdr:twoCellAnchor>
  <xdr:twoCellAnchor>
    <xdr:from>
      <xdr:col>0</xdr:col>
      <xdr:colOff>42862</xdr:colOff>
      <xdr:row>10</xdr:row>
      <xdr:rowOff>133350</xdr:rowOff>
    </xdr:from>
    <xdr:to>
      <xdr:col>0</xdr:col>
      <xdr:colOff>1187119</xdr:colOff>
      <xdr:row>10</xdr:row>
      <xdr:rowOff>809625</xdr:rowOff>
    </xdr:to>
    <xdr:pic>
      <xdr:nvPicPr>
        <xdr:cNvPr id="130" name="Image 6">
          <a:extLst>
            <a:ext uri="{FF2B5EF4-FFF2-40B4-BE49-F238E27FC236}">
              <a16:creationId xmlns:a16="http://schemas.microsoft.com/office/drawing/2014/main" xmlns="" id="{40CF7081-F11B-4A4F-AB96-E2E66D41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" y="5619750"/>
          <a:ext cx="1144257" cy="676275"/>
        </a:xfrm>
        <a:prstGeom prst="rect">
          <a:avLst/>
        </a:prstGeom>
      </xdr:spPr>
    </xdr:pic>
    <xdr:clientData/>
  </xdr:twoCellAnchor>
  <xdr:twoCellAnchor>
    <xdr:from>
      <xdr:col>0</xdr:col>
      <xdr:colOff>71439</xdr:colOff>
      <xdr:row>11</xdr:row>
      <xdr:rowOff>100883</xdr:rowOff>
    </xdr:from>
    <xdr:to>
      <xdr:col>0</xdr:col>
      <xdr:colOff>1209677</xdr:colOff>
      <xdr:row>11</xdr:row>
      <xdr:rowOff>761708</xdr:rowOff>
    </xdr:to>
    <xdr:pic>
      <xdr:nvPicPr>
        <xdr:cNvPr id="131" name="Image 7">
          <a:extLst>
            <a:ext uri="{FF2B5EF4-FFF2-40B4-BE49-F238E27FC236}">
              <a16:creationId xmlns:a16="http://schemas.microsoft.com/office/drawing/2014/main" xmlns="" id="{1FCDC837-92C6-4275-9F9F-E4403B0F5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9" y="6485354"/>
          <a:ext cx="1138238" cy="6608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14</xdr:row>
      <xdr:rowOff>190500</xdr:rowOff>
    </xdr:from>
    <xdr:to>
      <xdr:col>0</xdr:col>
      <xdr:colOff>1239948</xdr:colOff>
      <xdr:row>14</xdr:row>
      <xdr:rowOff>704292</xdr:rowOff>
    </xdr:to>
    <xdr:pic>
      <xdr:nvPicPr>
        <xdr:cNvPr id="132" name="Image 9">
          <a:extLst>
            <a:ext uri="{FF2B5EF4-FFF2-40B4-BE49-F238E27FC236}">
              <a16:creationId xmlns:a16="http://schemas.microsoft.com/office/drawing/2014/main" xmlns="" id="{738BE7D1-552D-4C5D-972F-C0363C1F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9277350"/>
          <a:ext cx="1135173" cy="51379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15</xdr:row>
      <xdr:rowOff>171458</xdr:rowOff>
    </xdr:from>
    <xdr:to>
      <xdr:col>0</xdr:col>
      <xdr:colOff>1268730</xdr:colOff>
      <xdr:row>15</xdr:row>
      <xdr:rowOff>771533</xdr:rowOff>
    </xdr:to>
    <xdr:pic>
      <xdr:nvPicPr>
        <xdr:cNvPr id="133" name="Image 10">
          <a:extLst>
            <a:ext uri="{FF2B5EF4-FFF2-40B4-BE49-F238E27FC236}">
              <a16:creationId xmlns:a16="http://schemas.microsoft.com/office/drawing/2014/main" xmlns="" id="{27C7109D-3B6F-4C41-A7B6-1CFFC426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153658"/>
          <a:ext cx="1106805" cy="6000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16</xdr:row>
      <xdr:rowOff>193466</xdr:rowOff>
    </xdr:from>
    <xdr:to>
      <xdr:col>0</xdr:col>
      <xdr:colOff>1266826</xdr:colOff>
      <xdr:row>16</xdr:row>
      <xdr:rowOff>709042</xdr:rowOff>
    </xdr:to>
    <xdr:pic>
      <xdr:nvPicPr>
        <xdr:cNvPr id="134" name="Image 11">
          <a:extLst>
            <a:ext uri="{FF2B5EF4-FFF2-40B4-BE49-F238E27FC236}">
              <a16:creationId xmlns:a16="http://schemas.microsoft.com/office/drawing/2014/main" xmlns="" id="{1627E839-51AF-42B2-8887-619CE4C0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071016"/>
          <a:ext cx="1152526" cy="515576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17</xdr:row>
      <xdr:rowOff>123832</xdr:rowOff>
    </xdr:from>
    <xdr:to>
      <xdr:col>0</xdr:col>
      <xdr:colOff>1300860</xdr:colOff>
      <xdr:row>17</xdr:row>
      <xdr:rowOff>738195</xdr:rowOff>
    </xdr:to>
    <xdr:pic>
      <xdr:nvPicPr>
        <xdr:cNvPr id="135" name="Image 12">
          <a:extLst>
            <a:ext uri="{FF2B5EF4-FFF2-40B4-BE49-F238E27FC236}">
              <a16:creationId xmlns:a16="http://schemas.microsoft.com/office/drawing/2014/main" xmlns="" id="{11DDC0BC-5594-49E5-82EE-2A37C77C0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11896732"/>
          <a:ext cx="1215134" cy="614363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18</xdr:row>
      <xdr:rowOff>221687</xdr:rowOff>
    </xdr:from>
    <xdr:to>
      <xdr:col>0</xdr:col>
      <xdr:colOff>1281113</xdr:colOff>
      <xdr:row>18</xdr:row>
      <xdr:rowOff>742361</xdr:rowOff>
    </xdr:to>
    <xdr:pic>
      <xdr:nvPicPr>
        <xdr:cNvPr id="136" name="Image 13">
          <a:extLst>
            <a:ext uri="{FF2B5EF4-FFF2-40B4-BE49-F238E27FC236}">
              <a16:creationId xmlns:a16="http://schemas.microsoft.com/office/drawing/2014/main" xmlns="" id="{AEE5E1E4-6ADF-457D-BDAE-5189E158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12889937"/>
          <a:ext cx="1119187" cy="52067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19</xdr:row>
      <xdr:rowOff>100017</xdr:rowOff>
    </xdr:from>
    <xdr:to>
      <xdr:col>0</xdr:col>
      <xdr:colOff>1299098</xdr:colOff>
      <xdr:row>19</xdr:row>
      <xdr:rowOff>738192</xdr:rowOff>
    </xdr:to>
    <xdr:pic>
      <xdr:nvPicPr>
        <xdr:cNvPr id="137" name="Image 14">
          <a:extLst>
            <a:ext uri="{FF2B5EF4-FFF2-40B4-BE49-F238E27FC236}">
              <a16:creationId xmlns:a16="http://schemas.microsoft.com/office/drawing/2014/main" xmlns="" id="{A5BF0819-76B7-4C6F-84A1-AE90B3833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3663617"/>
          <a:ext cx="1184798" cy="638175"/>
        </a:xfrm>
        <a:prstGeom prst="rect">
          <a:avLst/>
        </a:prstGeom>
      </xdr:spPr>
    </xdr:pic>
    <xdr:clientData/>
  </xdr:twoCellAnchor>
  <xdr:twoCellAnchor>
    <xdr:from>
      <xdr:col>0</xdr:col>
      <xdr:colOff>185739</xdr:colOff>
      <xdr:row>20</xdr:row>
      <xdr:rowOff>190501</xdr:rowOff>
    </xdr:from>
    <xdr:to>
      <xdr:col>0</xdr:col>
      <xdr:colOff>1304875</xdr:colOff>
      <xdr:row>20</xdr:row>
      <xdr:rowOff>723319</xdr:rowOff>
    </xdr:to>
    <xdr:pic>
      <xdr:nvPicPr>
        <xdr:cNvPr id="138" name="Image 15">
          <a:extLst>
            <a:ext uri="{FF2B5EF4-FFF2-40B4-BE49-F238E27FC236}">
              <a16:creationId xmlns:a16="http://schemas.microsoft.com/office/drawing/2014/main" xmlns="" id="{2FCC1A03-5DDC-40A6-A4C8-7AA41B45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9" y="14649451"/>
          <a:ext cx="1119136" cy="532818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21</xdr:row>
      <xdr:rowOff>128275</xdr:rowOff>
    </xdr:from>
    <xdr:to>
      <xdr:col>0</xdr:col>
      <xdr:colOff>1338263</xdr:colOff>
      <xdr:row>21</xdr:row>
      <xdr:rowOff>747456</xdr:rowOff>
    </xdr:to>
    <xdr:pic>
      <xdr:nvPicPr>
        <xdr:cNvPr id="139" name="Image 16">
          <a:extLst>
            <a:ext uri="{FF2B5EF4-FFF2-40B4-BE49-F238E27FC236}">
              <a16:creationId xmlns:a16="http://schemas.microsoft.com/office/drawing/2014/main" xmlns="" id="{F113AFFA-D9E9-4BA6-BD78-9A253073F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5482575"/>
          <a:ext cx="1223962" cy="619181"/>
        </a:xfrm>
        <a:prstGeom prst="rect">
          <a:avLst/>
        </a:prstGeom>
      </xdr:spPr>
    </xdr:pic>
    <xdr:clientData/>
  </xdr:twoCellAnchor>
  <xdr:twoCellAnchor>
    <xdr:from>
      <xdr:col>0</xdr:col>
      <xdr:colOff>142878</xdr:colOff>
      <xdr:row>22</xdr:row>
      <xdr:rowOff>138112</xdr:rowOff>
    </xdr:from>
    <xdr:to>
      <xdr:col>0</xdr:col>
      <xdr:colOff>1255421</xdr:colOff>
      <xdr:row>22</xdr:row>
      <xdr:rowOff>713756</xdr:rowOff>
    </xdr:to>
    <xdr:pic>
      <xdr:nvPicPr>
        <xdr:cNvPr id="140" name="Image 17">
          <a:extLst>
            <a:ext uri="{FF2B5EF4-FFF2-40B4-BE49-F238E27FC236}">
              <a16:creationId xmlns:a16="http://schemas.microsoft.com/office/drawing/2014/main" xmlns="" id="{92E46EE1-D73A-4DF0-A501-1EED1759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8" y="16387762"/>
          <a:ext cx="1112543" cy="57564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23</xdr:row>
      <xdr:rowOff>95250</xdr:rowOff>
    </xdr:from>
    <xdr:to>
      <xdr:col>0</xdr:col>
      <xdr:colOff>1303857</xdr:colOff>
      <xdr:row>23</xdr:row>
      <xdr:rowOff>719142</xdr:rowOff>
    </xdr:to>
    <xdr:pic>
      <xdr:nvPicPr>
        <xdr:cNvPr id="141" name="Image 18">
          <a:extLst>
            <a:ext uri="{FF2B5EF4-FFF2-40B4-BE49-F238E27FC236}">
              <a16:creationId xmlns:a16="http://schemas.microsoft.com/office/drawing/2014/main" xmlns="" id="{23047FC5-A4B1-48D1-9716-9FD453D3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7240250"/>
          <a:ext cx="1160982" cy="623892"/>
        </a:xfrm>
        <a:prstGeom prst="rect">
          <a:avLst/>
        </a:prstGeom>
      </xdr:spPr>
    </xdr:pic>
    <xdr:clientData/>
  </xdr:twoCellAnchor>
  <xdr:twoCellAnchor>
    <xdr:from>
      <xdr:col>0</xdr:col>
      <xdr:colOff>119062</xdr:colOff>
      <xdr:row>24</xdr:row>
      <xdr:rowOff>142875</xdr:rowOff>
    </xdr:from>
    <xdr:to>
      <xdr:col>0</xdr:col>
      <xdr:colOff>1274069</xdr:colOff>
      <xdr:row>24</xdr:row>
      <xdr:rowOff>723310</xdr:rowOff>
    </xdr:to>
    <xdr:pic>
      <xdr:nvPicPr>
        <xdr:cNvPr id="142" name="Image 19">
          <a:extLst>
            <a:ext uri="{FF2B5EF4-FFF2-40B4-BE49-F238E27FC236}">
              <a16:creationId xmlns:a16="http://schemas.microsoft.com/office/drawing/2014/main" xmlns="" id="{19F2DEA5-8CEF-464F-A40F-6BB5D5331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18183225"/>
          <a:ext cx="1155007" cy="58043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25</xdr:row>
      <xdr:rowOff>85730</xdr:rowOff>
    </xdr:from>
    <xdr:to>
      <xdr:col>0</xdr:col>
      <xdr:colOff>1291195</xdr:colOff>
      <xdr:row>25</xdr:row>
      <xdr:rowOff>704855</xdr:rowOff>
    </xdr:to>
    <xdr:pic>
      <xdr:nvPicPr>
        <xdr:cNvPr id="143" name="Image 20">
          <a:extLst>
            <a:ext uri="{FF2B5EF4-FFF2-40B4-BE49-F238E27FC236}">
              <a16:creationId xmlns:a16="http://schemas.microsoft.com/office/drawing/2014/main" xmlns="" id="{AA048C29-B3AB-4DD6-87E4-83AA9A51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9021430"/>
          <a:ext cx="1176895" cy="619125"/>
        </a:xfrm>
        <a:prstGeom prst="rect">
          <a:avLst/>
        </a:prstGeom>
      </xdr:spPr>
    </xdr:pic>
    <xdr:clientData/>
  </xdr:twoCellAnchor>
  <xdr:twoCellAnchor>
    <xdr:from>
      <xdr:col>0</xdr:col>
      <xdr:colOff>185738</xdr:colOff>
      <xdr:row>26</xdr:row>
      <xdr:rowOff>126019</xdr:rowOff>
    </xdr:from>
    <xdr:to>
      <xdr:col>0</xdr:col>
      <xdr:colOff>1276350</xdr:colOff>
      <xdr:row>26</xdr:row>
      <xdr:rowOff>689916</xdr:rowOff>
    </xdr:to>
    <xdr:pic>
      <xdr:nvPicPr>
        <xdr:cNvPr id="144" name="Image 21">
          <a:extLst>
            <a:ext uri="{FF2B5EF4-FFF2-40B4-BE49-F238E27FC236}">
              <a16:creationId xmlns:a16="http://schemas.microsoft.com/office/drawing/2014/main" xmlns="" id="{EB2DDDB6-263F-4B60-BCB9-BEBE8C27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19957069"/>
          <a:ext cx="1090612" cy="563897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27</xdr:row>
      <xdr:rowOff>85725</xdr:rowOff>
    </xdr:from>
    <xdr:to>
      <xdr:col>0</xdr:col>
      <xdr:colOff>1295400</xdr:colOff>
      <xdr:row>27</xdr:row>
      <xdr:rowOff>747713</xdr:rowOff>
    </xdr:to>
    <xdr:pic>
      <xdr:nvPicPr>
        <xdr:cNvPr id="145" name="Image 22">
          <a:extLst>
            <a:ext uri="{FF2B5EF4-FFF2-40B4-BE49-F238E27FC236}">
              <a16:creationId xmlns:a16="http://schemas.microsoft.com/office/drawing/2014/main" xmlns="" id="{626F6962-7B08-4D97-BEE9-F54CEA65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0812125"/>
          <a:ext cx="1181100" cy="66198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28</xdr:row>
      <xdr:rowOff>128398</xdr:rowOff>
    </xdr:from>
    <xdr:to>
      <xdr:col>0</xdr:col>
      <xdr:colOff>1256995</xdr:colOff>
      <xdr:row>28</xdr:row>
      <xdr:rowOff>681037</xdr:rowOff>
    </xdr:to>
    <xdr:pic>
      <xdr:nvPicPr>
        <xdr:cNvPr id="146" name="Image 23">
          <a:extLst>
            <a:ext uri="{FF2B5EF4-FFF2-40B4-BE49-F238E27FC236}">
              <a16:creationId xmlns:a16="http://schemas.microsoft.com/office/drawing/2014/main" xmlns="" id="{8829BC83-AF20-4B07-98FB-C82B54FF1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750148"/>
          <a:ext cx="1114120" cy="552639"/>
        </a:xfrm>
        <a:prstGeom prst="rect">
          <a:avLst/>
        </a:prstGeom>
      </xdr:spPr>
    </xdr:pic>
    <xdr:clientData/>
  </xdr:twoCellAnchor>
  <xdr:twoCellAnchor>
    <xdr:from>
      <xdr:col>0</xdr:col>
      <xdr:colOff>123828</xdr:colOff>
      <xdr:row>29</xdr:row>
      <xdr:rowOff>100002</xdr:rowOff>
    </xdr:from>
    <xdr:to>
      <xdr:col>0</xdr:col>
      <xdr:colOff>1300166</xdr:colOff>
      <xdr:row>29</xdr:row>
      <xdr:rowOff>685534</xdr:rowOff>
    </xdr:to>
    <xdr:pic>
      <xdr:nvPicPr>
        <xdr:cNvPr id="147" name="Image 24">
          <a:extLst>
            <a:ext uri="{FF2B5EF4-FFF2-40B4-BE49-F238E27FC236}">
              <a16:creationId xmlns:a16="http://schemas.microsoft.com/office/drawing/2014/main" xmlns="" id="{5D2457C8-92B1-4739-8B41-227BEEE1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8" y="22617102"/>
          <a:ext cx="1176338" cy="58553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</xdr:row>
      <xdr:rowOff>122852</xdr:rowOff>
    </xdr:from>
    <xdr:to>
      <xdr:col>0</xdr:col>
      <xdr:colOff>1266826</xdr:colOff>
      <xdr:row>30</xdr:row>
      <xdr:rowOff>656640</xdr:rowOff>
    </xdr:to>
    <xdr:pic>
      <xdr:nvPicPr>
        <xdr:cNvPr id="148" name="Image 25">
          <a:extLst>
            <a:ext uri="{FF2B5EF4-FFF2-40B4-BE49-F238E27FC236}">
              <a16:creationId xmlns:a16="http://schemas.microsoft.com/office/drawing/2014/main" xmlns="" id="{AC657AC0-97EA-4C01-B095-9D6E14E8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3535302"/>
          <a:ext cx="1076326" cy="53378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31</xdr:row>
      <xdr:rowOff>57150</xdr:rowOff>
    </xdr:from>
    <xdr:to>
      <xdr:col>0</xdr:col>
      <xdr:colOff>1273330</xdr:colOff>
      <xdr:row>31</xdr:row>
      <xdr:rowOff>723903</xdr:rowOff>
    </xdr:to>
    <xdr:pic>
      <xdr:nvPicPr>
        <xdr:cNvPr id="149" name="Image 26">
          <a:extLst>
            <a:ext uri="{FF2B5EF4-FFF2-40B4-BE49-F238E27FC236}">
              <a16:creationId xmlns:a16="http://schemas.microsoft.com/office/drawing/2014/main" xmlns="" id="{0AFE5D7D-7E7F-4881-91B3-CB5CAC82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4364950"/>
          <a:ext cx="1168555" cy="666753"/>
        </a:xfrm>
        <a:prstGeom prst="rect">
          <a:avLst/>
        </a:prstGeom>
      </xdr:spPr>
    </xdr:pic>
    <xdr:clientData/>
  </xdr:twoCellAnchor>
  <xdr:twoCellAnchor>
    <xdr:from>
      <xdr:col>0</xdr:col>
      <xdr:colOff>195264</xdr:colOff>
      <xdr:row>32</xdr:row>
      <xdr:rowOff>160016</xdr:rowOff>
    </xdr:from>
    <xdr:to>
      <xdr:col>0</xdr:col>
      <xdr:colOff>1266826</xdr:colOff>
      <xdr:row>32</xdr:row>
      <xdr:rowOff>685208</xdr:rowOff>
    </xdr:to>
    <xdr:pic>
      <xdr:nvPicPr>
        <xdr:cNvPr id="150" name="Image 27">
          <a:extLst>
            <a:ext uri="{FF2B5EF4-FFF2-40B4-BE49-F238E27FC236}">
              <a16:creationId xmlns:a16="http://schemas.microsoft.com/office/drawing/2014/main" xmlns="" id="{8A51AC6B-0A70-4672-94D7-8021BB52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4" y="25363166"/>
          <a:ext cx="1071562" cy="525192"/>
        </a:xfrm>
        <a:prstGeom prst="rect">
          <a:avLst/>
        </a:prstGeom>
      </xdr:spPr>
    </xdr:pic>
    <xdr:clientData/>
  </xdr:twoCellAnchor>
  <xdr:twoCellAnchor>
    <xdr:from>
      <xdr:col>0</xdr:col>
      <xdr:colOff>147642</xdr:colOff>
      <xdr:row>33</xdr:row>
      <xdr:rowOff>163624</xdr:rowOff>
    </xdr:from>
    <xdr:to>
      <xdr:col>0</xdr:col>
      <xdr:colOff>1304925</xdr:colOff>
      <xdr:row>33</xdr:row>
      <xdr:rowOff>733164</xdr:rowOff>
    </xdr:to>
    <xdr:pic>
      <xdr:nvPicPr>
        <xdr:cNvPr id="151" name="Image 28">
          <a:extLst>
            <a:ext uri="{FF2B5EF4-FFF2-40B4-BE49-F238E27FC236}">
              <a16:creationId xmlns:a16="http://schemas.microsoft.com/office/drawing/2014/main" xmlns="" id="{697CE8CA-B0DD-4FDE-BD61-93245C90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42" y="26262124"/>
          <a:ext cx="1157283" cy="569540"/>
        </a:xfrm>
        <a:prstGeom prst="rect">
          <a:avLst/>
        </a:prstGeom>
      </xdr:spPr>
    </xdr:pic>
    <xdr:clientData/>
  </xdr:twoCellAnchor>
  <xdr:twoCellAnchor>
    <xdr:from>
      <xdr:col>0</xdr:col>
      <xdr:colOff>119065</xdr:colOff>
      <xdr:row>34</xdr:row>
      <xdr:rowOff>171451</xdr:rowOff>
    </xdr:from>
    <xdr:to>
      <xdr:col>0</xdr:col>
      <xdr:colOff>1290493</xdr:colOff>
      <xdr:row>34</xdr:row>
      <xdr:rowOff>728079</xdr:rowOff>
    </xdr:to>
    <xdr:pic>
      <xdr:nvPicPr>
        <xdr:cNvPr id="152" name="Image 29">
          <a:extLst>
            <a:ext uri="{FF2B5EF4-FFF2-40B4-BE49-F238E27FC236}">
              <a16:creationId xmlns:a16="http://schemas.microsoft.com/office/drawing/2014/main" xmlns="" id="{15177A8F-6624-4DFA-B281-D546EA26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5" y="27165301"/>
          <a:ext cx="1171428" cy="556628"/>
        </a:xfrm>
        <a:prstGeom prst="rect">
          <a:avLst/>
        </a:prstGeom>
      </xdr:spPr>
    </xdr:pic>
    <xdr:clientData/>
  </xdr:twoCellAnchor>
  <xdr:twoCellAnchor>
    <xdr:from>
      <xdr:col>0</xdr:col>
      <xdr:colOff>147640</xdr:colOff>
      <xdr:row>35</xdr:row>
      <xdr:rowOff>147641</xdr:rowOff>
    </xdr:from>
    <xdr:to>
      <xdr:col>0</xdr:col>
      <xdr:colOff>1272369</xdr:colOff>
      <xdr:row>35</xdr:row>
      <xdr:rowOff>738191</xdr:rowOff>
    </xdr:to>
    <xdr:pic>
      <xdr:nvPicPr>
        <xdr:cNvPr id="153" name="Image 30">
          <a:extLst>
            <a:ext uri="{FF2B5EF4-FFF2-40B4-BE49-F238E27FC236}">
              <a16:creationId xmlns:a16="http://schemas.microsoft.com/office/drawing/2014/main" xmlns="" id="{FDFED8F6-AECE-4F06-8F2D-4CD3CEAB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40" y="28036841"/>
          <a:ext cx="1124729" cy="590550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36</xdr:row>
      <xdr:rowOff>174630</xdr:rowOff>
    </xdr:from>
    <xdr:to>
      <xdr:col>0</xdr:col>
      <xdr:colOff>1333500</xdr:colOff>
      <xdr:row>36</xdr:row>
      <xdr:rowOff>704851</xdr:rowOff>
    </xdr:to>
    <xdr:pic>
      <xdr:nvPicPr>
        <xdr:cNvPr id="154" name="Image 31">
          <a:extLst>
            <a:ext uri="{FF2B5EF4-FFF2-40B4-BE49-F238E27FC236}">
              <a16:creationId xmlns:a16="http://schemas.microsoft.com/office/drawing/2014/main" xmlns="" id="{5BCF6821-41A9-4315-9BA1-44F49BF4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8959180"/>
          <a:ext cx="1209674" cy="53022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37</xdr:row>
      <xdr:rowOff>152400</xdr:rowOff>
    </xdr:from>
    <xdr:to>
      <xdr:col>0</xdr:col>
      <xdr:colOff>1259425</xdr:colOff>
      <xdr:row>37</xdr:row>
      <xdr:rowOff>713773</xdr:rowOff>
    </xdr:to>
    <xdr:pic>
      <xdr:nvPicPr>
        <xdr:cNvPr id="155" name="Image 32">
          <a:extLst>
            <a:ext uri="{FF2B5EF4-FFF2-40B4-BE49-F238E27FC236}">
              <a16:creationId xmlns:a16="http://schemas.microsoft.com/office/drawing/2014/main" xmlns="" id="{18D8B55D-BA6A-4D4C-A500-D2679B774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29832300"/>
          <a:ext cx="1126074" cy="56137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38</xdr:row>
      <xdr:rowOff>133350</xdr:rowOff>
    </xdr:from>
    <xdr:to>
      <xdr:col>0</xdr:col>
      <xdr:colOff>1281551</xdr:colOff>
      <xdr:row>38</xdr:row>
      <xdr:rowOff>723907</xdr:rowOff>
    </xdr:to>
    <xdr:pic>
      <xdr:nvPicPr>
        <xdr:cNvPr id="156" name="Image 33">
          <a:extLst>
            <a:ext uri="{FF2B5EF4-FFF2-40B4-BE49-F238E27FC236}">
              <a16:creationId xmlns:a16="http://schemas.microsoft.com/office/drawing/2014/main" xmlns="" id="{97117D39-5399-43C4-BF89-B85B0634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0708600"/>
          <a:ext cx="1167251" cy="59055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39</xdr:row>
      <xdr:rowOff>142875</xdr:rowOff>
    </xdr:from>
    <xdr:to>
      <xdr:col>0</xdr:col>
      <xdr:colOff>1295457</xdr:colOff>
      <xdr:row>39</xdr:row>
      <xdr:rowOff>685198</xdr:rowOff>
    </xdr:to>
    <xdr:pic>
      <xdr:nvPicPr>
        <xdr:cNvPr id="157" name="Image 34">
          <a:extLst>
            <a:ext uri="{FF2B5EF4-FFF2-40B4-BE49-F238E27FC236}">
              <a16:creationId xmlns:a16="http://schemas.microsoft.com/office/drawing/2014/main" xmlns="" id="{4DF03128-9039-4C36-B60D-51AC1EDC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1613475"/>
          <a:ext cx="1171632" cy="54232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40</xdr:row>
      <xdr:rowOff>104774</xdr:rowOff>
    </xdr:from>
    <xdr:to>
      <xdr:col>0</xdr:col>
      <xdr:colOff>1312218</xdr:colOff>
      <xdr:row>40</xdr:row>
      <xdr:rowOff>742951</xdr:rowOff>
    </xdr:to>
    <xdr:pic>
      <xdr:nvPicPr>
        <xdr:cNvPr id="158" name="Image 35">
          <a:extLst>
            <a:ext uri="{FF2B5EF4-FFF2-40B4-BE49-F238E27FC236}">
              <a16:creationId xmlns:a16="http://schemas.microsoft.com/office/drawing/2014/main" xmlns="" id="{E760307B-BA08-4C17-A244-3A41B6F4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2470724"/>
          <a:ext cx="1159818" cy="638177"/>
        </a:xfrm>
        <a:prstGeom prst="rect">
          <a:avLst/>
        </a:prstGeom>
      </xdr:spPr>
    </xdr:pic>
    <xdr:clientData/>
  </xdr:twoCellAnchor>
  <xdr:twoCellAnchor>
    <xdr:from>
      <xdr:col>0</xdr:col>
      <xdr:colOff>180980</xdr:colOff>
      <xdr:row>41</xdr:row>
      <xdr:rowOff>187091</xdr:rowOff>
    </xdr:from>
    <xdr:to>
      <xdr:col>0</xdr:col>
      <xdr:colOff>1338268</xdr:colOff>
      <xdr:row>41</xdr:row>
      <xdr:rowOff>718886</xdr:rowOff>
    </xdr:to>
    <xdr:pic>
      <xdr:nvPicPr>
        <xdr:cNvPr id="159" name="Image 36">
          <a:extLst>
            <a:ext uri="{FF2B5EF4-FFF2-40B4-BE49-F238E27FC236}">
              <a16:creationId xmlns:a16="http://schemas.microsoft.com/office/drawing/2014/main" xmlns="" id="{CC3A7073-DDF6-4A8A-AAF7-5AA26D0A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80" y="33448391"/>
          <a:ext cx="1157288" cy="53179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42</xdr:row>
      <xdr:rowOff>116525</xdr:rowOff>
    </xdr:from>
    <xdr:to>
      <xdr:col>0</xdr:col>
      <xdr:colOff>1295400</xdr:colOff>
      <xdr:row>42</xdr:row>
      <xdr:rowOff>713754</xdr:rowOff>
    </xdr:to>
    <xdr:pic>
      <xdr:nvPicPr>
        <xdr:cNvPr id="160" name="Image 37">
          <a:extLst>
            <a:ext uri="{FF2B5EF4-FFF2-40B4-BE49-F238E27FC236}">
              <a16:creationId xmlns:a16="http://schemas.microsoft.com/office/drawing/2014/main" xmlns="" id="{CB4B4590-4D05-4DDD-B81C-D46548F2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4273175"/>
          <a:ext cx="1171575" cy="597229"/>
        </a:xfrm>
        <a:prstGeom prst="rect">
          <a:avLst/>
        </a:prstGeom>
      </xdr:spPr>
    </xdr:pic>
    <xdr:clientData/>
  </xdr:twoCellAnchor>
  <xdr:twoCellAnchor>
    <xdr:from>
      <xdr:col>0</xdr:col>
      <xdr:colOff>128588</xdr:colOff>
      <xdr:row>43</xdr:row>
      <xdr:rowOff>94138</xdr:rowOff>
    </xdr:from>
    <xdr:to>
      <xdr:col>0</xdr:col>
      <xdr:colOff>1323975</xdr:colOff>
      <xdr:row>43</xdr:row>
      <xdr:rowOff>742669</xdr:rowOff>
    </xdr:to>
    <xdr:pic>
      <xdr:nvPicPr>
        <xdr:cNvPr id="161" name="Image 38">
          <a:extLst>
            <a:ext uri="{FF2B5EF4-FFF2-40B4-BE49-F238E27FC236}">
              <a16:creationId xmlns:a16="http://schemas.microsoft.com/office/drawing/2014/main" xmlns="" id="{63C58BBB-F035-4064-BB75-E606E4FC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8" y="35146138"/>
          <a:ext cx="1195387" cy="648531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44</xdr:row>
      <xdr:rowOff>152401</xdr:rowOff>
    </xdr:from>
    <xdr:to>
      <xdr:col>0</xdr:col>
      <xdr:colOff>1268752</xdr:colOff>
      <xdr:row>44</xdr:row>
      <xdr:rowOff>694767</xdr:rowOff>
    </xdr:to>
    <xdr:pic>
      <xdr:nvPicPr>
        <xdr:cNvPr id="162" name="Image 39">
          <a:extLst>
            <a:ext uri="{FF2B5EF4-FFF2-40B4-BE49-F238E27FC236}">
              <a16:creationId xmlns:a16="http://schemas.microsoft.com/office/drawing/2014/main" xmlns="" id="{BA25676A-9D6F-436A-BBF7-BF960A176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36099751"/>
          <a:ext cx="1183028" cy="542366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45</xdr:row>
      <xdr:rowOff>115605</xdr:rowOff>
    </xdr:from>
    <xdr:to>
      <xdr:col>0</xdr:col>
      <xdr:colOff>1352550</xdr:colOff>
      <xdr:row>45</xdr:row>
      <xdr:rowOff>723904</xdr:rowOff>
    </xdr:to>
    <xdr:pic>
      <xdr:nvPicPr>
        <xdr:cNvPr id="163" name="Image 40">
          <a:extLst>
            <a:ext uri="{FF2B5EF4-FFF2-40B4-BE49-F238E27FC236}">
              <a16:creationId xmlns:a16="http://schemas.microsoft.com/office/drawing/2014/main" xmlns="" id="{0BFA0F9D-5CCD-4B9D-AB31-699F4477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6958305"/>
          <a:ext cx="1266825" cy="608299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46</xdr:row>
      <xdr:rowOff>147638</xdr:rowOff>
    </xdr:from>
    <xdr:to>
      <xdr:col>0</xdr:col>
      <xdr:colOff>1295738</xdr:colOff>
      <xdr:row>46</xdr:row>
      <xdr:rowOff>718876</xdr:rowOff>
    </xdr:to>
    <xdr:pic>
      <xdr:nvPicPr>
        <xdr:cNvPr id="164" name="Image 41">
          <a:extLst>
            <a:ext uri="{FF2B5EF4-FFF2-40B4-BE49-F238E27FC236}">
              <a16:creationId xmlns:a16="http://schemas.microsoft.com/office/drawing/2014/main" xmlns="" id="{21311FBD-0F3D-4DBD-8FF3-3B1BEACD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37885688"/>
          <a:ext cx="1152862" cy="571238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47</xdr:row>
      <xdr:rowOff>132411</xdr:rowOff>
    </xdr:from>
    <xdr:to>
      <xdr:col>0</xdr:col>
      <xdr:colOff>1295401</xdr:colOff>
      <xdr:row>47</xdr:row>
      <xdr:rowOff>671517</xdr:rowOff>
    </xdr:to>
    <xdr:pic>
      <xdr:nvPicPr>
        <xdr:cNvPr id="165" name="Image 42">
          <a:extLst>
            <a:ext uri="{FF2B5EF4-FFF2-40B4-BE49-F238E27FC236}">
              <a16:creationId xmlns:a16="http://schemas.microsoft.com/office/drawing/2014/main" xmlns="" id="{091AFD43-7798-4BF7-887E-B57455D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38765811"/>
          <a:ext cx="1104900" cy="539106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48</xdr:row>
      <xdr:rowOff>142873</xdr:rowOff>
    </xdr:from>
    <xdr:to>
      <xdr:col>0</xdr:col>
      <xdr:colOff>1281884</xdr:colOff>
      <xdr:row>48</xdr:row>
      <xdr:rowOff>704598</xdr:rowOff>
    </xdr:to>
    <xdr:pic>
      <xdr:nvPicPr>
        <xdr:cNvPr id="166" name="Image 43">
          <a:extLst>
            <a:ext uri="{FF2B5EF4-FFF2-40B4-BE49-F238E27FC236}">
              <a16:creationId xmlns:a16="http://schemas.microsoft.com/office/drawing/2014/main" xmlns="" id="{0CF4E1FC-0C89-42F0-83CC-448EFEA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39671623"/>
          <a:ext cx="1158058" cy="561725"/>
        </a:xfrm>
        <a:prstGeom prst="rect">
          <a:avLst/>
        </a:prstGeom>
      </xdr:spPr>
    </xdr:pic>
    <xdr:clientData/>
  </xdr:twoCellAnchor>
  <xdr:twoCellAnchor>
    <xdr:from>
      <xdr:col>0</xdr:col>
      <xdr:colOff>147637</xdr:colOff>
      <xdr:row>49</xdr:row>
      <xdr:rowOff>122202</xdr:rowOff>
    </xdr:from>
    <xdr:to>
      <xdr:col>0</xdr:col>
      <xdr:colOff>1281112</xdr:colOff>
      <xdr:row>49</xdr:row>
      <xdr:rowOff>671272</xdr:rowOff>
    </xdr:to>
    <xdr:pic>
      <xdr:nvPicPr>
        <xdr:cNvPr id="167" name="Image 44">
          <a:extLst>
            <a:ext uri="{FF2B5EF4-FFF2-40B4-BE49-F238E27FC236}">
              <a16:creationId xmlns:a16="http://schemas.microsoft.com/office/drawing/2014/main" xmlns="" id="{BA2484EF-BF84-4125-AC35-608644F6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" y="40546302"/>
          <a:ext cx="1133475" cy="549070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50</xdr:row>
      <xdr:rowOff>190503</xdr:rowOff>
    </xdr:from>
    <xdr:to>
      <xdr:col>0</xdr:col>
      <xdr:colOff>1291362</xdr:colOff>
      <xdr:row>50</xdr:row>
      <xdr:rowOff>704850</xdr:rowOff>
    </xdr:to>
    <xdr:pic>
      <xdr:nvPicPr>
        <xdr:cNvPr id="168" name="Image 45">
          <a:extLst>
            <a:ext uri="{FF2B5EF4-FFF2-40B4-BE49-F238E27FC236}">
              <a16:creationId xmlns:a16="http://schemas.microsoft.com/office/drawing/2014/main" xmlns="" id="{24EDFA12-3180-4438-B890-E6ED7A54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99" y="41509953"/>
          <a:ext cx="1177063" cy="51434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51</xdr:row>
      <xdr:rowOff>57156</xdr:rowOff>
    </xdr:from>
    <xdr:to>
      <xdr:col>0</xdr:col>
      <xdr:colOff>1323085</xdr:colOff>
      <xdr:row>51</xdr:row>
      <xdr:rowOff>666756</xdr:rowOff>
    </xdr:to>
    <xdr:pic>
      <xdr:nvPicPr>
        <xdr:cNvPr id="169" name="Image 46">
          <a:extLst>
            <a:ext uri="{FF2B5EF4-FFF2-40B4-BE49-F238E27FC236}">
              <a16:creationId xmlns:a16="http://schemas.microsoft.com/office/drawing/2014/main" xmlns="" id="{665E6F2C-3CE9-4272-9AB2-3F94B308B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2271956"/>
          <a:ext cx="1199260" cy="609600"/>
        </a:xfrm>
        <a:prstGeom prst="rect">
          <a:avLst/>
        </a:prstGeom>
      </xdr:spPr>
    </xdr:pic>
    <xdr:clientData/>
  </xdr:twoCellAnchor>
  <xdr:twoCellAnchor>
    <xdr:from>
      <xdr:col>0</xdr:col>
      <xdr:colOff>152402</xdr:colOff>
      <xdr:row>52</xdr:row>
      <xdr:rowOff>126017</xdr:rowOff>
    </xdr:from>
    <xdr:to>
      <xdr:col>0</xdr:col>
      <xdr:colOff>1333500</xdr:colOff>
      <xdr:row>52</xdr:row>
      <xdr:rowOff>694736</xdr:rowOff>
    </xdr:to>
    <xdr:pic>
      <xdr:nvPicPr>
        <xdr:cNvPr id="170" name="Image 47">
          <a:extLst>
            <a:ext uri="{FF2B5EF4-FFF2-40B4-BE49-F238E27FC236}">
              <a16:creationId xmlns:a16="http://schemas.microsoft.com/office/drawing/2014/main" xmlns="" id="{3DF9221B-FC87-4E5C-929A-959896CCC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43236167"/>
          <a:ext cx="1181098" cy="56871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53</xdr:row>
      <xdr:rowOff>109538</xdr:rowOff>
    </xdr:from>
    <xdr:to>
      <xdr:col>0</xdr:col>
      <xdr:colOff>1297447</xdr:colOff>
      <xdr:row>53</xdr:row>
      <xdr:rowOff>695071</xdr:rowOff>
    </xdr:to>
    <xdr:pic>
      <xdr:nvPicPr>
        <xdr:cNvPr id="171" name="Image 48">
          <a:extLst>
            <a:ext uri="{FF2B5EF4-FFF2-40B4-BE49-F238E27FC236}">
              <a16:creationId xmlns:a16="http://schemas.microsoft.com/office/drawing/2014/main" xmlns="" id="{5B132B17-874B-4D9B-A2E0-D3586151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4115038"/>
          <a:ext cx="1154572" cy="585533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54</xdr:row>
      <xdr:rowOff>142874</xdr:rowOff>
    </xdr:from>
    <xdr:to>
      <xdr:col>0</xdr:col>
      <xdr:colOff>1321036</xdr:colOff>
      <xdr:row>54</xdr:row>
      <xdr:rowOff>718891</xdr:rowOff>
    </xdr:to>
    <xdr:pic>
      <xdr:nvPicPr>
        <xdr:cNvPr id="172" name="Image 49">
          <a:extLst>
            <a:ext uri="{FF2B5EF4-FFF2-40B4-BE49-F238E27FC236}">
              <a16:creationId xmlns:a16="http://schemas.microsoft.com/office/drawing/2014/main" xmlns="" id="{8F7EF393-4488-40FA-8B61-333C18CA5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5043724"/>
          <a:ext cx="1197211" cy="576017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55</xdr:row>
      <xdr:rowOff>78364</xdr:rowOff>
    </xdr:from>
    <xdr:to>
      <xdr:col>0</xdr:col>
      <xdr:colOff>1304925</xdr:colOff>
      <xdr:row>55</xdr:row>
      <xdr:rowOff>699453</xdr:rowOff>
    </xdr:to>
    <xdr:pic>
      <xdr:nvPicPr>
        <xdr:cNvPr id="173" name="Image 50">
          <a:extLst>
            <a:ext uri="{FF2B5EF4-FFF2-40B4-BE49-F238E27FC236}">
              <a16:creationId xmlns:a16="http://schemas.microsoft.com/office/drawing/2014/main" xmlns="" id="{4301F5B7-487F-4A07-AB06-0B2E2C766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5874564"/>
          <a:ext cx="1200150" cy="62108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152408</xdr:rowOff>
    </xdr:from>
    <xdr:to>
      <xdr:col>0</xdr:col>
      <xdr:colOff>1338480</xdr:colOff>
      <xdr:row>56</xdr:row>
      <xdr:rowOff>714380</xdr:rowOff>
    </xdr:to>
    <xdr:pic>
      <xdr:nvPicPr>
        <xdr:cNvPr id="174" name="Image 51">
          <a:extLst>
            <a:ext uri="{FF2B5EF4-FFF2-40B4-BE49-F238E27FC236}">
              <a16:creationId xmlns:a16="http://schemas.microsoft.com/office/drawing/2014/main" xmlns="" id="{9A22E398-CAD4-4409-8CF9-7372F222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6843958"/>
          <a:ext cx="1243230" cy="561972"/>
        </a:xfrm>
        <a:prstGeom prst="rect">
          <a:avLst/>
        </a:prstGeom>
      </xdr:spPr>
    </xdr:pic>
    <xdr:clientData/>
  </xdr:twoCellAnchor>
  <xdr:twoCellAnchor>
    <xdr:from>
      <xdr:col>0</xdr:col>
      <xdr:colOff>90488</xdr:colOff>
      <xdr:row>57</xdr:row>
      <xdr:rowOff>134182</xdr:rowOff>
    </xdr:from>
    <xdr:to>
      <xdr:col>0</xdr:col>
      <xdr:colOff>1271589</xdr:colOff>
      <xdr:row>57</xdr:row>
      <xdr:rowOff>747059</xdr:rowOff>
    </xdr:to>
    <xdr:pic>
      <xdr:nvPicPr>
        <xdr:cNvPr id="175" name="Image 52">
          <a:extLst>
            <a:ext uri="{FF2B5EF4-FFF2-40B4-BE49-F238E27FC236}">
              <a16:creationId xmlns:a16="http://schemas.microsoft.com/office/drawing/2014/main" xmlns="" id="{01649AF3-A754-4EFE-88AB-C914527D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8" y="47721082"/>
          <a:ext cx="1181101" cy="61287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58</xdr:row>
      <xdr:rowOff>123824</xdr:rowOff>
    </xdr:from>
    <xdr:to>
      <xdr:col>0</xdr:col>
      <xdr:colOff>1237879</xdr:colOff>
      <xdr:row>58</xdr:row>
      <xdr:rowOff>742953</xdr:rowOff>
    </xdr:to>
    <xdr:pic>
      <xdr:nvPicPr>
        <xdr:cNvPr id="176" name="Image 53">
          <a:extLst>
            <a:ext uri="{FF2B5EF4-FFF2-40B4-BE49-F238E27FC236}">
              <a16:creationId xmlns:a16="http://schemas.microsoft.com/office/drawing/2014/main" xmlns="" id="{A9D9B1FC-BB11-4651-A962-E5CB2656D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48606074"/>
          <a:ext cx="1180728" cy="61912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59</xdr:row>
      <xdr:rowOff>109534</xdr:rowOff>
    </xdr:from>
    <xdr:to>
      <xdr:col>0</xdr:col>
      <xdr:colOff>1260735</xdr:colOff>
      <xdr:row>59</xdr:row>
      <xdr:rowOff>723265</xdr:rowOff>
    </xdr:to>
    <xdr:pic>
      <xdr:nvPicPr>
        <xdr:cNvPr id="177" name="Image 54">
          <a:extLst>
            <a:ext uri="{FF2B5EF4-FFF2-40B4-BE49-F238E27FC236}">
              <a16:creationId xmlns:a16="http://schemas.microsoft.com/office/drawing/2014/main" xmlns="" id="{D15543C4-C615-41BD-8026-44CE7D22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9487134"/>
          <a:ext cx="1184535" cy="61373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61</xdr:row>
      <xdr:rowOff>119066</xdr:rowOff>
    </xdr:from>
    <xdr:to>
      <xdr:col>0</xdr:col>
      <xdr:colOff>1265459</xdr:colOff>
      <xdr:row>61</xdr:row>
      <xdr:rowOff>752479</xdr:rowOff>
    </xdr:to>
    <xdr:pic>
      <xdr:nvPicPr>
        <xdr:cNvPr id="178" name="Image 55">
          <a:extLst>
            <a:ext uri="{FF2B5EF4-FFF2-40B4-BE49-F238E27FC236}">
              <a16:creationId xmlns:a16="http://schemas.microsoft.com/office/drawing/2014/main" xmlns="" id="{E69EAD48-B39C-48B0-ADFC-054A90159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1287366"/>
          <a:ext cx="1151159" cy="63341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60</xdr:row>
      <xdr:rowOff>128589</xdr:rowOff>
    </xdr:from>
    <xdr:to>
      <xdr:col>0</xdr:col>
      <xdr:colOff>1278515</xdr:colOff>
      <xdr:row>60</xdr:row>
      <xdr:rowOff>747712</xdr:rowOff>
    </xdr:to>
    <xdr:pic>
      <xdr:nvPicPr>
        <xdr:cNvPr id="179" name="Image 56">
          <a:extLst>
            <a:ext uri="{FF2B5EF4-FFF2-40B4-BE49-F238E27FC236}">
              <a16:creationId xmlns:a16="http://schemas.microsoft.com/office/drawing/2014/main" xmlns="" id="{89BFCA55-C0B6-4097-80AE-49A4DC61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50401539"/>
          <a:ext cx="1202314" cy="61912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62</xdr:row>
      <xdr:rowOff>170006</xdr:rowOff>
    </xdr:from>
    <xdr:to>
      <xdr:col>0</xdr:col>
      <xdr:colOff>1252537</xdr:colOff>
      <xdr:row>62</xdr:row>
      <xdr:rowOff>723316</xdr:rowOff>
    </xdr:to>
    <xdr:pic>
      <xdr:nvPicPr>
        <xdr:cNvPr id="180" name="Image 57">
          <a:extLst>
            <a:ext uri="{FF2B5EF4-FFF2-40B4-BE49-F238E27FC236}">
              <a16:creationId xmlns:a16="http://schemas.microsoft.com/office/drawing/2014/main" xmlns="" id="{5A46BC81-E822-489F-81C6-FE51CD67E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2233656"/>
          <a:ext cx="1138237" cy="553310"/>
        </a:xfrm>
        <a:prstGeom prst="rect">
          <a:avLst/>
        </a:prstGeom>
      </xdr:spPr>
    </xdr:pic>
    <xdr:clientData/>
  </xdr:twoCellAnchor>
  <xdr:twoCellAnchor>
    <xdr:from>
      <xdr:col>0</xdr:col>
      <xdr:colOff>138113</xdr:colOff>
      <xdr:row>64</xdr:row>
      <xdr:rowOff>193097</xdr:rowOff>
    </xdr:from>
    <xdr:to>
      <xdr:col>0</xdr:col>
      <xdr:colOff>1285875</xdr:colOff>
      <xdr:row>64</xdr:row>
      <xdr:rowOff>723297</xdr:rowOff>
    </xdr:to>
    <xdr:pic>
      <xdr:nvPicPr>
        <xdr:cNvPr id="181" name="Image 58">
          <a:extLst>
            <a:ext uri="{FF2B5EF4-FFF2-40B4-BE49-F238E27FC236}">
              <a16:creationId xmlns:a16="http://schemas.microsoft.com/office/drawing/2014/main" xmlns="" id="{04588CDB-E66F-472D-AC8E-23DB77BA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3" y="54047447"/>
          <a:ext cx="1147762" cy="5302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65</xdr:row>
      <xdr:rowOff>135556</xdr:rowOff>
    </xdr:from>
    <xdr:to>
      <xdr:col>0</xdr:col>
      <xdr:colOff>1266825</xdr:colOff>
      <xdr:row>65</xdr:row>
      <xdr:rowOff>762004</xdr:rowOff>
    </xdr:to>
    <xdr:pic>
      <xdr:nvPicPr>
        <xdr:cNvPr id="182" name="Image 59">
          <a:extLst>
            <a:ext uri="{FF2B5EF4-FFF2-40B4-BE49-F238E27FC236}">
              <a16:creationId xmlns:a16="http://schemas.microsoft.com/office/drawing/2014/main" xmlns="" id="{34D9B24B-5105-4BDE-864C-94D675DF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54885256"/>
          <a:ext cx="1133475" cy="626448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66</xdr:row>
      <xdr:rowOff>57152</xdr:rowOff>
    </xdr:from>
    <xdr:to>
      <xdr:col>0</xdr:col>
      <xdr:colOff>1323954</xdr:colOff>
      <xdr:row>66</xdr:row>
      <xdr:rowOff>700089</xdr:rowOff>
    </xdr:to>
    <xdr:pic>
      <xdr:nvPicPr>
        <xdr:cNvPr id="183" name="Image 60">
          <a:extLst>
            <a:ext uri="{FF2B5EF4-FFF2-40B4-BE49-F238E27FC236}">
              <a16:creationId xmlns:a16="http://schemas.microsoft.com/office/drawing/2014/main" xmlns="" id="{BDA998EF-BF6D-4D2D-B939-644ED53C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55702202"/>
          <a:ext cx="1181078" cy="642937"/>
        </a:xfrm>
        <a:prstGeom prst="rect">
          <a:avLst/>
        </a:prstGeom>
      </xdr:spPr>
    </xdr:pic>
    <xdr:clientData/>
  </xdr:twoCellAnchor>
  <xdr:twoCellAnchor>
    <xdr:from>
      <xdr:col>0</xdr:col>
      <xdr:colOff>119060</xdr:colOff>
      <xdr:row>67</xdr:row>
      <xdr:rowOff>104776</xdr:rowOff>
    </xdr:from>
    <xdr:to>
      <xdr:col>0</xdr:col>
      <xdr:colOff>1243457</xdr:colOff>
      <xdr:row>67</xdr:row>
      <xdr:rowOff>676276</xdr:rowOff>
    </xdr:to>
    <xdr:pic>
      <xdr:nvPicPr>
        <xdr:cNvPr id="184" name="Image 61">
          <a:extLst>
            <a:ext uri="{FF2B5EF4-FFF2-40B4-BE49-F238E27FC236}">
              <a16:creationId xmlns:a16="http://schemas.microsoft.com/office/drawing/2014/main" xmlns="" id="{6D41A23D-CC80-4044-B687-7667A234E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0" y="56645176"/>
          <a:ext cx="1124397" cy="5715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68</xdr:row>
      <xdr:rowOff>147644</xdr:rowOff>
    </xdr:from>
    <xdr:to>
      <xdr:col>0</xdr:col>
      <xdr:colOff>1340083</xdr:colOff>
      <xdr:row>68</xdr:row>
      <xdr:rowOff>747719</xdr:rowOff>
    </xdr:to>
    <xdr:pic>
      <xdr:nvPicPr>
        <xdr:cNvPr id="185" name="Image 62">
          <a:extLst>
            <a:ext uri="{FF2B5EF4-FFF2-40B4-BE49-F238E27FC236}">
              <a16:creationId xmlns:a16="http://schemas.microsoft.com/office/drawing/2014/main" xmlns="" id="{851BF6DC-55DA-40F4-B1D0-7075FD6C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57583394"/>
          <a:ext cx="1197208" cy="6000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</xdr:row>
      <xdr:rowOff>266738</xdr:rowOff>
    </xdr:from>
    <xdr:to>
      <xdr:col>0</xdr:col>
      <xdr:colOff>1266825</xdr:colOff>
      <xdr:row>12</xdr:row>
      <xdr:rowOff>689789</xdr:rowOff>
    </xdr:to>
    <xdr:pic>
      <xdr:nvPicPr>
        <xdr:cNvPr id="186" name="Image 64">
          <a:extLst>
            <a:ext uri="{FF2B5EF4-FFF2-40B4-BE49-F238E27FC236}">
              <a16:creationId xmlns:a16="http://schemas.microsoft.com/office/drawing/2014/main" xmlns="" id="{6993AFEA-8967-4BDF-A4A2-5C318971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562888"/>
          <a:ext cx="1114425" cy="423051"/>
        </a:xfrm>
        <a:prstGeom prst="rect">
          <a:avLst/>
        </a:prstGeom>
      </xdr:spPr>
    </xdr:pic>
    <xdr:clientData/>
  </xdr:twoCellAnchor>
  <xdr:twoCellAnchor>
    <xdr:from>
      <xdr:col>0</xdr:col>
      <xdr:colOff>163514</xdr:colOff>
      <xdr:row>13</xdr:row>
      <xdr:rowOff>266701</xdr:rowOff>
    </xdr:from>
    <xdr:to>
      <xdr:col>0</xdr:col>
      <xdr:colOff>1302895</xdr:colOff>
      <xdr:row>13</xdr:row>
      <xdr:rowOff>699318</xdr:rowOff>
    </xdr:to>
    <xdr:pic>
      <xdr:nvPicPr>
        <xdr:cNvPr id="187" name="Image 65">
          <a:extLst>
            <a:ext uri="{FF2B5EF4-FFF2-40B4-BE49-F238E27FC236}">
              <a16:creationId xmlns:a16="http://schemas.microsoft.com/office/drawing/2014/main" xmlns="" id="{0747A708-447A-41AC-84F5-6ABDA4C6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14" y="8458201"/>
          <a:ext cx="1139381" cy="432617"/>
        </a:xfrm>
        <a:prstGeom prst="rect">
          <a:avLst/>
        </a:prstGeom>
      </xdr:spPr>
    </xdr:pic>
    <xdr:clientData/>
  </xdr:twoCellAnchor>
  <xdr:twoCellAnchor>
    <xdr:from>
      <xdr:col>0</xdr:col>
      <xdr:colOff>119059</xdr:colOff>
      <xdr:row>63</xdr:row>
      <xdr:rowOff>176213</xdr:rowOff>
    </xdr:from>
    <xdr:to>
      <xdr:col>0</xdr:col>
      <xdr:colOff>1261363</xdr:colOff>
      <xdr:row>63</xdr:row>
      <xdr:rowOff>665866</xdr:rowOff>
    </xdr:to>
    <xdr:pic>
      <xdr:nvPicPr>
        <xdr:cNvPr id="188" name="Image 66">
          <a:extLst>
            <a:ext uri="{FF2B5EF4-FFF2-40B4-BE49-F238E27FC236}">
              <a16:creationId xmlns:a16="http://schemas.microsoft.com/office/drawing/2014/main" xmlns="" id="{6EC2D2C7-100D-4902-8ABD-235FCD4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59" y="53135213"/>
          <a:ext cx="1142304" cy="489653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69</xdr:row>
      <xdr:rowOff>214312</xdr:rowOff>
    </xdr:from>
    <xdr:to>
      <xdr:col>0</xdr:col>
      <xdr:colOff>1303964</xdr:colOff>
      <xdr:row>69</xdr:row>
      <xdr:rowOff>704031</xdr:rowOff>
    </xdr:to>
    <xdr:pic>
      <xdr:nvPicPr>
        <xdr:cNvPr id="189" name="Image 67">
          <a:extLst>
            <a:ext uri="{FF2B5EF4-FFF2-40B4-BE49-F238E27FC236}">
              <a16:creationId xmlns:a16="http://schemas.microsoft.com/office/drawing/2014/main" xmlns="" id="{A1FE3158-5964-4201-B791-36646F3B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8545412"/>
          <a:ext cx="1218239" cy="489719"/>
        </a:xfrm>
        <a:prstGeom prst="rect">
          <a:avLst/>
        </a:prstGeom>
      </xdr:spPr>
    </xdr:pic>
    <xdr:clientData/>
  </xdr:twoCellAnchor>
  <xdr:twoCellAnchor>
    <xdr:from>
      <xdr:col>0</xdr:col>
      <xdr:colOff>184384</xdr:colOff>
      <xdr:row>70</xdr:row>
      <xdr:rowOff>190500</xdr:rowOff>
    </xdr:from>
    <xdr:to>
      <xdr:col>0</xdr:col>
      <xdr:colOff>1232928</xdr:colOff>
      <xdr:row>70</xdr:row>
      <xdr:rowOff>722928</xdr:rowOff>
    </xdr:to>
    <xdr:pic>
      <xdr:nvPicPr>
        <xdr:cNvPr id="190" name="Image 68">
          <a:extLst>
            <a:ext uri="{FF2B5EF4-FFF2-40B4-BE49-F238E27FC236}">
              <a16:creationId xmlns:a16="http://schemas.microsoft.com/office/drawing/2014/main" xmlns="" id="{386697F3-08FB-446F-A164-DAE3778D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384" y="59416950"/>
          <a:ext cx="1048544" cy="53242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71</xdr:row>
      <xdr:rowOff>150203</xdr:rowOff>
    </xdr:from>
    <xdr:to>
      <xdr:col>0</xdr:col>
      <xdr:colOff>1264876</xdr:colOff>
      <xdr:row>71</xdr:row>
      <xdr:rowOff>734633</xdr:rowOff>
    </xdr:to>
    <xdr:pic>
      <xdr:nvPicPr>
        <xdr:cNvPr id="191" name="Image 69">
          <a:extLst>
            <a:ext uri="{FF2B5EF4-FFF2-40B4-BE49-F238E27FC236}">
              <a16:creationId xmlns:a16="http://schemas.microsoft.com/office/drawing/2014/main" xmlns="" id="{0F71EC44-E508-4BA5-A7C5-3FC2A8B4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0272003"/>
          <a:ext cx="1150576" cy="58443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73</xdr:row>
      <xdr:rowOff>171450</xdr:rowOff>
    </xdr:from>
    <xdr:to>
      <xdr:col>0</xdr:col>
      <xdr:colOff>1270743</xdr:colOff>
      <xdr:row>73</xdr:row>
      <xdr:rowOff>718191</xdr:rowOff>
    </xdr:to>
    <xdr:pic>
      <xdr:nvPicPr>
        <xdr:cNvPr id="192" name="Image 70">
          <a:extLst>
            <a:ext uri="{FF2B5EF4-FFF2-40B4-BE49-F238E27FC236}">
              <a16:creationId xmlns:a16="http://schemas.microsoft.com/office/drawing/2014/main" xmlns="" id="{CE7CDD3E-A539-4B6B-8D56-7AE314B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6" y="62083950"/>
          <a:ext cx="1204067" cy="546741"/>
        </a:xfrm>
        <a:prstGeom prst="rect">
          <a:avLst/>
        </a:prstGeom>
      </xdr:spPr>
    </xdr:pic>
    <xdr:clientData/>
  </xdr:twoCellAnchor>
  <xdr:twoCellAnchor>
    <xdr:from>
      <xdr:col>0</xdr:col>
      <xdr:colOff>112147</xdr:colOff>
      <xdr:row>72</xdr:row>
      <xdr:rowOff>171450</xdr:rowOff>
    </xdr:from>
    <xdr:to>
      <xdr:col>0</xdr:col>
      <xdr:colOff>1266825</xdr:colOff>
      <xdr:row>72</xdr:row>
      <xdr:rowOff>703911</xdr:rowOff>
    </xdr:to>
    <xdr:pic>
      <xdr:nvPicPr>
        <xdr:cNvPr id="193" name="Image 71">
          <a:extLst>
            <a:ext uri="{FF2B5EF4-FFF2-40B4-BE49-F238E27FC236}">
              <a16:creationId xmlns:a16="http://schemas.microsoft.com/office/drawing/2014/main" xmlns="" id="{A4F88757-0B93-42C6-8F87-57EB864A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47" y="61188600"/>
          <a:ext cx="1154678" cy="532461"/>
        </a:xfrm>
        <a:prstGeom prst="rect">
          <a:avLst/>
        </a:prstGeom>
      </xdr:spPr>
    </xdr:pic>
    <xdr:clientData/>
  </xdr:twoCellAnchor>
  <xdr:twoCellAnchor>
    <xdr:from>
      <xdr:col>0</xdr:col>
      <xdr:colOff>159397</xdr:colOff>
      <xdr:row>74</xdr:row>
      <xdr:rowOff>104774</xdr:rowOff>
    </xdr:from>
    <xdr:to>
      <xdr:col>0</xdr:col>
      <xdr:colOff>1283897</xdr:colOff>
      <xdr:row>74</xdr:row>
      <xdr:rowOff>664321</xdr:rowOff>
    </xdr:to>
    <xdr:pic>
      <xdr:nvPicPr>
        <xdr:cNvPr id="194" name="Image 72">
          <a:extLst>
            <a:ext uri="{FF2B5EF4-FFF2-40B4-BE49-F238E27FC236}">
              <a16:creationId xmlns:a16="http://schemas.microsoft.com/office/drawing/2014/main" xmlns="" id="{6BF46859-E5FC-4415-997A-4A5B066CD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97" y="62912624"/>
          <a:ext cx="1124500" cy="559547"/>
        </a:xfrm>
        <a:prstGeom prst="rect">
          <a:avLst/>
        </a:prstGeom>
      </xdr:spPr>
    </xdr:pic>
    <xdr:clientData/>
  </xdr:twoCellAnchor>
  <xdr:twoCellAnchor>
    <xdr:from>
      <xdr:col>0</xdr:col>
      <xdr:colOff>80963</xdr:colOff>
      <xdr:row>75</xdr:row>
      <xdr:rowOff>189992</xdr:rowOff>
    </xdr:from>
    <xdr:to>
      <xdr:col>0</xdr:col>
      <xdr:colOff>1190625</xdr:colOff>
      <xdr:row>75</xdr:row>
      <xdr:rowOff>736674</xdr:rowOff>
    </xdr:to>
    <xdr:pic>
      <xdr:nvPicPr>
        <xdr:cNvPr id="195" name="Image 73">
          <a:extLst>
            <a:ext uri="{FF2B5EF4-FFF2-40B4-BE49-F238E27FC236}">
              <a16:creationId xmlns:a16="http://schemas.microsoft.com/office/drawing/2014/main" xmlns="" id="{1F1E9729-980D-4C57-8AA8-38E17CA4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3" y="64051035"/>
          <a:ext cx="1109662" cy="546682"/>
        </a:xfrm>
        <a:prstGeom prst="rect">
          <a:avLst/>
        </a:prstGeom>
      </xdr:spPr>
    </xdr:pic>
    <xdr:clientData/>
  </xdr:twoCellAnchor>
  <xdr:twoCellAnchor>
    <xdr:from>
      <xdr:col>0</xdr:col>
      <xdr:colOff>71440</xdr:colOff>
      <xdr:row>76</xdr:row>
      <xdr:rowOff>228600</xdr:rowOff>
    </xdr:from>
    <xdr:to>
      <xdr:col>0</xdr:col>
      <xdr:colOff>1212430</xdr:colOff>
      <xdr:row>76</xdr:row>
      <xdr:rowOff>749238</xdr:rowOff>
    </xdr:to>
    <xdr:pic>
      <xdr:nvPicPr>
        <xdr:cNvPr id="196" name="Image 74">
          <a:extLst>
            <a:ext uri="{FF2B5EF4-FFF2-40B4-BE49-F238E27FC236}">
              <a16:creationId xmlns:a16="http://schemas.microsoft.com/office/drawing/2014/main" xmlns="" id="{7B5FD685-804F-4C8C-A74F-BEF3D030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40" y="64827150"/>
          <a:ext cx="1140990" cy="52063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77</xdr:row>
      <xdr:rowOff>152355</xdr:rowOff>
    </xdr:from>
    <xdr:to>
      <xdr:col>0</xdr:col>
      <xdr:colOff>1236270</xdr:colOff>
      <xdr:row>77</xdr:row>
      <xdr:rowOff>694363</xdr:rowOff>
    </xdr:to>
    <xdr:pic>
      <xdr:nvPicPr>
        <xdr:cNvPr id="197" name="Image 75">
          <a:extLst>
            <a:ext uri="{FF2B5EF4-FFF2-40B4-BE49-F238E27FC236}">
              <a16:creationId xmlns:a16="http://schemas.microsoft.com/office/drawing/2014/main" xmlns="" id="{BCFF9DA3-8591-4B61-89A4-DACE80C6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5646255"/>
          <a:ext cx="1064820" cy="542008"/>
        </a:xfrm>
        <a:prstGeom prst="rect">
          <a:avLst/>
        </a:prstGeom>
      </xdr:spPr>
    </xdr:pic>
    <xdr:clientData/>
  </xdr:twoCellAnchor>
  <xdr:twoCellAnchor>
    <xdr:from>
      <xdr:col>0</xdr:col>
      <xdr:colOff>141777</xdr:colOff>
      <xdr:row>78</xdr:row>
      <xdr:rowOff>242887</xdr:rowOff>
    </xdr:from>
    <xdr:to>
      <xdr:col>0</xdr:col>
      <xdr:colOff>1217250</xdr:colOff>
      <xdr:row>78</xdr:row>
      <xdr:rowOff>724452</xdr:rowOff>
    </xdr:to>
    <xdr:pic>
      <xdr:nvPicPr>
        <xdr:cNvPr id="198" name="Image 76">
          <a:extLst>
            <a:ext uri="{FF2B5EF4-FFF2-40B4-BE49-F238E27FC236}">
              <a16:creationId xmlns:a16="http://schemas.microsoft.com/office/drawing/2014/main" xmlns="" id="{D601B729-C2FC-4641-98B6-26553983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77" y="66632137"/>
          <a:ext cx="1075473" cy="48156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176212</xdr:rowOff>
    </xdr:from>
    <xdr:to>
      <xdr:col>0</xdr:col>
      <xdr:colOff>1295292</xdr:colOff>
      <xdr:row>79</xdr:row>
      <xdr:rowOff>718236</xdr:rowOff>
    </xdr:to>
    <xdr:pic>
      <xdr:nvPicPr>
        <xdr:cNvPr id="199" name="Image 77">
          <a:extLst>
            <a:ext uri="{FF2B5EF4-FFF2-40B4-BE49-F238E27FC236}">
              <a16:creationId xmlns:a16="http://schemas.microsoft.com/office/drawing/2014/main" xmlns="" id="{27D71CCF-297C-42FA-A8B5-78BF5FD6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460812"/>
          <a:ext cx="1200042" cy="542024"/>
        </a:xfrm>
        <a:prstGeom prst="rect">
          <a:avLst/>
        </a:prstGeom>
      </xdr:spPr>
    </xdr:pic>
    <xdr:clientData/>
  </xdr:twoCellAnchor>
  <xdr:twoCellAnchor>
    <xdr:from>
      <xdr:col>0</xdr:col>
      <xdr:colOff>152404</xdr:colOff>
      <xdr:row>80</xdr:row>
      <xdr:rowOff>233360</xdr:rowOff>
    </xdr:from>
    <xdr:to>
      <xdr:col>0</xdr:col>
      <xdr:colOff>1260237</xdr:colOff>
      <xdr:row>80</xdr:row>
      <xdr:rowOff>732360</xdr:rowOff>
    </xdr:to>
    <xdr:pic>
      <xdr:nvPicPr>
        <xdr:cNvPr id="200" name="Image 78">
          <a:extLst>
            <a:ext uri="{FF2B5EF4-FFF2-40B4-BE49-F238E27FC236}">
              <a16:creationId xmlns:a16="http://schemas.microsoft.com/office/drawing/2014/main" xmlns="" id="{92AC1F00-04C3-425F-A45B-2157F317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4" y="68413310"/>
          <a:ext cx="1107833" cy="499000"/>
        </a:xfrm>
        <a:prstGeom prst="rect">
          <a:avLst/>
        </a:prstGeom>
      </xdr:spPr>
    </xdr:pic>
    <xdr:clientData/>
  </xdr:twoCellAnchor>
  <xdr:twoCellAnchor>
    <xdr:from>
      <xdr:col>0</xdr:col>
      <xdr:colOff>71868</xdr:colOff>
      <xdr:row>81</xdr:row>
      <xdr:rowOff>157163</xdr:rowOff>
    </xdr:from>
    <xdr:to>
      <xdr:col>0</xdr:col>
      <xdr:colOff>1231044</xdr:colOff>
      <xdr:row>81</xdr:row>
      <xdr:rowOff>746691</xdr:rowOff>
    </xdr:to>
    <xdr:pic>
      <xdr:nvPicPr>
        <xdr:cNvPr id="201" name="Image 79">
          <a:extLst>
            <a:ext uri="{FF2B5EF4-FFF2-40B4-BE49-F238E27FC236}">
              <a16:creationId xmlns:a16="http://schemas.microsoft.com/office/drawing/2014/main" xmlns="" id="{430FED37-5373-4F83-9AE5-D6F322A8D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68" y="69406634"/>
          <a:ext cx="1159176" cy="589528"/>
        </a:xfrm>
        <a:prstGeom prst="rect">
          <a:avLst/>
        </a:prstGeom>
      </xdr:spPr>
    </xdr:pic>
    <xdr:clientData/>
  </xdr:twoCellAnchor>
  <xdr:twoCellAnchor>
    <xdr:from>
      <xdr:col>0</xdr:col>
      <xdr:colOff>176210</xdr:colOff>
      <xdr:row>82</xdr:row>
      <xdr:rowOff>164902</xdr:rowOff>
    </xdr:from>
    <xdr:to>
      <xdr:col>0</xdr:col>
      <xdr:colOff>1217216</xdr:colOff>
      <xdr:row>82</xdr:row>
      <xdr:rowOff>677273</xdr:rowOff>
    </xdr:to>
    <xdr:pic>
      <xdr:nvPicPr>
        <xdr:cNvPr id="202" name="Image 80">
          <a:extLst>
            <a:ext uri="{FF2B5EF4-FFF2-40B4-BE49-F238E27FC236}">
              <a16:creationId xmlns:a16="http://schemas.microsoft.com/office/drawing/2014/main" xmlns="" id="{8A7C59CE-947F-482F-9C32-23A4C6B2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0" y="70135552"/>
          <a:ext cx="1041006" cy="51237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83</xdr:row>
      <xdr:rowOff>220600</xdr:rowOff>
    </xdr:from>
    <xdr:to>
      <xdr:col>0</xdr:col>
      <xdr:colOff>1228725</xdr:colOff>
      <xdr:row>83</xdr:row>
      <xdr:rowOff>718209</xdr:rowOff>
    </xdr:to>
    <xdr:pic>
      <xdr:nvPicPr>
        <xdr:cNvPr id="203" name="Image 81">
          <a:extLst>
            <a:ext uri="{FF2B5EF4-FFF2-40B4-BE49-F238E27FC236}">
              <a16:creationId xmlns:a16="http://schemas.microsoft.com/office/drawing/2014/main" xmlns="" id="{C4BA7F3B-5175-4706-A73C-A4B1D3BF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71086600"/>
          <a:ext cx="1095375" cy="497609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84</xdr:row>
      <xdr:rowOff>200025</xdr:rowOff>
    </xdr:from>
    <xdr:to>
      <xdr:col>0</xdr:col>
      <xdr:colOff>1267567</xdr:colOff>
      <xdr:row>84</xdr:row>
      <xdr:rowOff>709753</xdr:rowOff>
    </xdr:to>
    <xdr:pic>
      <xdr:nvPicPr>
        <xdr:cNvPr id="204" name="Image 82">
          <a:extLst>
            <a:ext uri="{FF2B5EF4-FFF2-40B4-BE49-F238E27FC236}">
              <a16:creationId xmlns:a16="http://schemas.microsoft.com/office/drawing/2014/main" xmlns="" id="{B42AB7F0-7E65-46BD-A717-F933B6B2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71961375"/>
          <a:ext cx="1096117" cy="509728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85</xdr:row>
      <xdr:rowOff>190500</xdr:rowOff>
    </xdr:from>
    <xdr:to>
      <xdr:col>0</xdr:col>
      <xdr:colOff>1289963</xdr:colOff>
      <xdr:row>85</xdr:row>
      <xdr:rowOff>741804</xdr:rowOff>
    </xdr:to>
    <xdr:pic>
      <xdr:nvPicPr>
        <xdr:cNvPr id="205" name="Image 83">
          <a:extLst>
            <a:ext uri="{FF2B5EF4-FFF2-40B4-BE49-F238E27FC236}">
              <a16:creationId xmlns:a16="http://schemas.microsoft.com/office/drawing/2014/main" xmlns="" id="{82C392C5-8A37-4D07-AC1E-F74559D2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72847200"/>
          <a:ext cx="1166138" cy="551304"/>
        </a:xfrm>
        <a:prstGeom prst="rect">
          <a:avLst/>
        </a:prstGeom>
      </xdr:spPr>
    </xdr:pic>
    <xdr:clientData/>
  </xdr:twoCellAnchor>
  <xdr:twoCellAnchor>
    <xdr:from>
      <xdr:col>0</xdr:col>
      <xdr:colOff>88556</xdr:colOff>
      <xdr:row>86</xdr:row>
      <xdr:rowOff>206470</xdr:rowOff>
    </xdr:from>
    <xdr:to>
      <xdr:col>0</xdr:col>
      <xdr:colOff>1138238</xdr:colOff>
      <xdr:row>86</xdr:row>
      <xdr:rowOff>722447</xdr:rowOff>
    </xdr:to>
    <xdr:pic>
      <xdr:nvPicPr>
        <xdr:cNvPr id="206" name="Image 84">
          <a:extLst>
            <a:ext uri="{FF2B5EF4-FFF2-40B4-BE49-F238E27FC236}">
              <a16:creationId xmlns:a16="http://schemas.microsoft.com/office/drawing/2014/main" xmlns="" id="{421EDC57-B9F5-4F87-9D2E-80735C22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56" y="73946299"/>
          <a:ext cx="1049682" cy="515977"/>
        </a:xfrm>
        <a:prstGeom prst="rect">
          <a:avLst/>
        </a:prstGeom>
      </xdr:spPr>
    </xdr:pic>
    <xdr:clientData/>
  </xdr:twoCellAnchor>
  <xdr:twoCellAnchor>
    <xdr:from>
      <xdr:col>0</xdr:col>
      <xdr:colOff>133307</xdr:colOff>
      <xdr:row>87</xdr:row>
      <xdr:rowOff>252412</xdr:rowOff>
    </xdr:from>
    <xdr:to>
      <xdr:col>0</xdr:col>
      <xdr:colOff>1193935</xdr:colOff>
      <xdr:row>87</xdr:row>
      <xdr:rowOff>718498</xdr:rowOff>
    </xdr:to>
    <xdr:pic>
      <xdr:nvPicPr>
        <xdr:cNvPr id="207" name="Image 85">
          <a:extLst>
            <a:ext uri="{FF2B5EF4-FFF2-40B4-BE49-F238E27FC236}">
              <a16:creationId xmlns:a16="http://schemas.microsoft.com/office/drawing/2014/main" xmlns="" id="{0F51FCFA-8D3A-4FCE-B65C-1FE38B88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07" y="74699812"/>
          <a:ext cx="1060628" cy="466086"/>
        </a:xfrm>
        <a:prstGeom prst="rect">
          <a:avLst/>
        </a:prstGeom>
      </xdr:spPr>
    </xdr:pic>
    <xdr:clientData/>
  </xdr:twoCellAnchor>
  <xdr:twoCellAnchor>
    <xdr:from>
      <xdr:col>0</xdr:col>
      <xdr:colOff>104778</xdr:colOff>
      <xdr:row>88</xdr:row>
      <xdr:rowOff>242883</xdr:rowOff>
    </xdr:from>
    <xdr:to>
      <xdr:col>0</xdr:col>
      <xdr:colOff>1186045</xdr:colOff>
      <xdr:row>88</xdr:row>
      <xdr:rowOff>694692</xdr:rowOff>
    </xdr:to>
    <xdr:pic>
      <xdr:nvPicPr>
        <xdr:cNvPr id="208" name="Image 86">
          <a:extLst>
            <a:ext uri="{FF2B5EF4-FFF2-40B4-BE49-F238E27FC236}">
              <a16:creationId xmlns:a16="http://schemas.microsoft.com/office/drawing/2014/main" xmlns="" id="{A0F15831-BC5D-4226-A4E5-F3386552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8" y="75585633"/>
          <a:ext cx="1081267" cy="45180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90</xdr:row>
      <xdr:rowOff>153704</xdr:rowOff>
    </xdr:from>
    <xdr:to>
      <xdr:col>0</xdr:col>
      <xdr:colOff>1197631</xdr:colOff>
      <xdr:row>90</xdr:row>
      <xdr:rowOff>676275</xdr:rowOff>
    </xdr:to>
    <xdr:pic>
      <xdr:nvPicPr>
        <xdr:cNvPr id="209" name="Image 87">
          <a:extLst>
            <a:ext uri="{FF2B5EF4-FFF2-40B4-BE49-F238E27FC236}">
              <a16:creationId xmlns:a16="http://schemas.microsoft.com/office/drawing/2014/main" xmlns="" id="{00A5180B-2CA8-4AC3-AAC3-6D61CC44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77287154"/>
          <a:ext cx="1083331" cy="522571"/>
        </a:xfrm>
        <a:prstGeom prst="rect">
          <a:avLst/>
        </a:prstGeom>
      </xdr:spPr>
    </xdr:pic>
    <xdr:clientData/>
  </xdr:twoCellAnchor>
  <xdr:twoCellAnchor>
    <xdr:from>
      <xdr:col>0</xdr:col>
      <xdr:colOff>95253</xdr:colOff>
      <xdr:row>91</xdr:row>
      <xdr:rowOff>214313</xdr:rowOff>
    </xdr:from>
    <xdr:to>
      <xdr:col>0</xdr:col>
      <xdr:colOff>1217468</xdr:colOff>
      <xdr:row>91</xdr:row>
      <xdr:rowOff>718525</xdr:rowOff>
    </xdr:to>
    <xdr:pic>
      <xdr:nvPicPr>
        <xdr:cNvPr id="210" name="Image 88">
          <a:extLst>
            <a:ext uri="{FF2B5EF4-FFF2-40B4-BE49-F238E27FC236}">
              <a16:creationId xmlns:a16="http://schemas.microsoft.com/office/drawing/2014/main" xmlns="" id="{5678DA31-DEBF-47B1-85C1-91C853B8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3" y="78243113"/>
          <a:ext cx="1122215" cy="504212"/>
        </a:xfrm>
        <a:prstGeom prst="rect">
          <a:avLst/>
        </a:prstGeom>
      </xdr:spPr>
    </xdr:pic>
    <xdr:clientData/>
  </xdr:twoCellAnchor>
  <xdr:twoCellAnchor>
    <xdr:from>
      <xdr:col>0</xdr:col>
      <xdr:colOff>147639</xdr:colOff>
      <xdr:row>92</xdr:row>
      <xdr:rowOff>249604</xdr:rowOff>
    </xdr:from>
    <xdr:to>
      <xdr:col>0</xdr:col>
      <xdr:colOff>1279533</xdr:colOff>
      <xdr:row>92</xdr:row>
      <xdr:rowOff>749822</xdr:rowOff>
    </xdr:to>
    <xdr:pic>
      <xdr:nvPicPr>
        <xdr:cNvPr id="211" name="Image 89">
          <a:extLst>
            <a:ext uri="{FF2B5EF4-FFF2-40B4-BE49-F238E27FC236}">
              <a16:creationId xmlns:a16="http://schemas.microsoft.com/office/drawing/2014/main" xmlns="" id="{88340899-07FC-4D70-BA80-B14296D3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9" y="79173754"/>
          <a:ext cx="1131894" cy="500218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93</xdr:row>
      <xdr:rowOff>181357</xdr:rowOff>
    </xdr:from>
    <xdr:to>
      <xdr:col>0</xdr:col>
      <xdr:colOff>1298346</xdr:colOff>
      <xdr:row>93</xdr:row>
      <xdr:rowOff>714375</xdr:rowOff>
    </xdr:to>
    <xdr:pic>
      <xdr:nvPicPr>
        <xdr:cNvPr id="212" name="Image 90">
          <a:extLst>
            <a:ext uri="{FF2B5EF4-FFF2-40B4-BE49-F238E27FC236}">
              <a16:creationId xmlns:a16="http://schemas.microsoft.com/office/drawing/2014/main" xmlns="" id="{F1168304-206B-4B34-A842-141A6EAF8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80000857"/>
          <a:ext cx="1174520" cy="533018"/>
        </a:xfrm>
        <a:prstGeom prst="rect">
          <a:avLst/>
        </a:prstGeom>
      </xdr:spPr>
    </xdr:pic>
    <xdr:clientData/>
  </xdr:twoCellAnchor>
  <xdr:twoCellAnchor>
    <xdr:from>
      <xdr:col>0</xdr:col>
      <xdr:colOff>100668</xdr:colOff>
      <xdr:row>94</xdr:row>
      <xdr:rowOff>226238</xdr:rowOff>
    </xdr:from>
    <xdr:to>
      <xdr:col>0</xdr:col>
      <xdr:colOff>1219199</xdr:colOff>
      <xdr:row>94</xdr:row>
      <xdr:rowOff>713675</xdr:rowOff>
    </xdr:to>
    <xdr:pic>
      <xdr:nvPicPr>
        <xdr:cNvPr id="213" name="Image 91">
          <a:extLst>
            <a:ext uri="{FF2B5EF4-FFF2-40B4-BE49-F238E27FC236}">
              <a16:creationId xmlns:a16="http://schemas.microsoft.com/office/drawing/2014/main" xmlns="" id="{35911D7D-0021-4D18-8DF7-8C214A1D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68" y="80941088"/>
          <a:ext cx="1118531" cy="487437"/>
        </a:xfrm>
        <a:prstGeom prst="rect">
          <a:avLst/>
        </a:prstGeom>
      </xdr:spPr>
    </xdr:pic>
    <xdr:clientData/>
  </xdr:twoCellAnchor>
  <xdr:twoCellAnchor>
    <xdr:from>
      <xdr:col>0</xdr:col>
      <xdr:colOff>151724</xdr:colOff>
      <xdr:row>95</xdr:row>
      <xdr:rowOff>204786</xdr:rowOff>
    </xdr:from>
    <xdr:to>
      <xdr:col>0</xdr:col>
      <xdr:colOff>1265285</xdr:colOff>
      <xdr:row>95</xdr:row>
      <xdr:rowOff>714163</xdr:rowOff>
    </xdr:to>
    <xdr:pic>
      <xdr:nvPicPr>
        <xdr:cNvPr id="214" name="Image 92">
          <a:extLst>
            <a:ext uri="{FF2B5EF4-FFF2-40B4-BE49-F238E27FC236}">
              <a16:creationId xmlns:a16="http://schemas.microsoft.com/office/drawing/2014/main" xmlns="" id="{F4478AF2-382E-4297-9EF2-386DE4F37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4" y="81814986"/>
          <a:ext cx="1113561" cy="50937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96</xdr:row>
      <xdr:rowOff>198337</xdr:rowOff>
    </xdr:from>
    <xdr:to>
      <xdr:col>0</xdr:col>
      <xdr:colOff>1312859</xdr:colOff>
      <xdr:row>96</xdr:row>
      <xdr:rowOff>743933</xdr:rowOff>
    </xdr:to>
    <xdr:pic>
      <xdr:nvPicPr>
        <xdr:cNvPr id="215" name="Image 93">
          <a:extLst>
            <a:ext uri="{FF2B5EF4-FFF2-40B4-BE49-F238E27FC236}">
              <a16:creationId xmlns:a16="http://schemas.microsoft.com/office/drawing/2014/main" xmlns="" id="{00D155E2-83BC-418B-A01F-3DE3F67F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82703887"/>
          <a:ext cx="1227134" cy="54559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97</xdr:row>
      <xdr:rowOff>162598</xdr:rowOff>
    </xdr:from>
    <xdr:to>
      <xdr:col>0</xdr:col>
      <xdr:colOff>1257300</xdr:colOff>
      <xdr:row>97</xdr:row>
      <xdr:rowOff>719365</xdr:rowOff>
    </xdr:to>
    <xdr:pic>
      <xdr:nvPicPr>
        <xdr:cNvPr id="216" name="Image 94">
          <a:extLst>
            <a:ext uri="{FF2B5EF4-FFF2-40B4-BE49-F238E27FC236}">
              <a16:creationId xmlns:a16="http://schemas.microsoft.com/office/drawing/2014/main" xmlns="" id="{E8A16968-8BE9-4252-8FBA-BE4F7C74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3563498"/>
          <a:ext cx="1190625" cy="556767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98</xdr:row>
      <xdr:rowOff>233425</xdr:rowOff>
    </xdr:from>
    <xdr:to>
      <xdr:col>0</xdr:col>
      <xdr:colOff>1200150</xdr:colOff>
      <xdr:row>98</xdr:row>
      <xdr:rowOff>751773</xdr:rowOff>
    </xdr:to>
    <xdr:pic>
      <xdr:nvPicPr>
        <xdr:cNvPr id="217" name="Image 95">
          <a:extLst>
            <a:ext uri="{FF2B5EF4-FFF2-40B4-BE49-F238E27FC236}">
              <a16:creationId xmlns:a16="http://schemas.microsoft.com/office/drawing/2014/main" xmlns="" id="{F3A90E5C-56FF-4356-9EDC-F9B35B13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4529675"/>
          <a:ext cx="1143000" cy="51834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99</xdr:row>
      <xdr:rowOff>186303</xdr:rowOff>
    </xdr:from>
    <xdr:to>
      <xdr:col>0</xdr:col>
      <xdr:colOff>1247775</xdr:colOff>
      <xdr:row>99</xdr:row>
      <xdr:rowOff>714508</xdr:rowOff>
    </xdr:to>
    <xdr:pic>
      <xdr:nvPicPr>
        <xdr:cNvPr id="218" name="Image 96">
          <a:extLst>
            <a:ext uri="{FF2B5EF4-FFF2-40B4-BE49-F238E27FC236}">
              <a16:creationId xmlns:a16="http://schemas.microsoft.com/office/drawing/2014/main" xmlns="" id="{598D5C8C-1BF2-4556-A6EC-7F03CC41E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85377903"/>
          <a:ext cx="1162050" cy="528205"/>
        </a:xfrm>
        <a:prstGeom prst="rect">
          <a:avLst/>
        </a:prstGeom>
      </xdr:spPr>
    </xdr:pic>
    <xdr:clientData/>
  </xdr:twoCellAnchor>
  <xdr:twoCellAnchor>
    <xdr:from>
      <xdr:col>0</xdr:col>
      <xdr:colOff>65615</xdr:colOff>
      <xdr:row>100</xdr:row>
      <xdr:rowOff>172406</xdr:rowOff>
    </xdr:from>
    <xdr:to>
      <xdr:col>0</xdr:col>
      <xdr:colOff>1266825</xdr:colOff>
      <xdr:row>100</xdr:row>
      <xdr:rowOff>703903</xdr:rowOff>
    </xdr:to>
    <xdr:pic>
      <xdr:nvPicPr>
        <xdr:cNvPr id="219" name="Image 97">
          <a:extLst>
            <a:ext uri="{FF2B5EF4-FFF2-40B4-BE49-F238E27FC236}">
              <a16:creationId xmlns:a16="http://schemas.microsoft.com/office/drawing/2014/main" xmlns="" id="{62B337A6-918D-4A87-9117-876C606A2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5" y="86259356"/>
          <a:ext cx="1201210" cy="531497"/>
        </a:xfrm>
        <a:prstGeom prst="rect">
          <a:avLst/>
        </a:prstGeom>
      </xdr:spPr>
    </xdr:pic>
    <xdr:clientData/>
  </xdr:twoCellAnchor>
  <xdr:twoCellAnchor>
    <xdr:from>
      <xdr:col>0</xdr:col>
      <xdr:colOff>56388</xdr:colOff>
      <xdr:row>101</xdr:row>
      <xdr:rowOff>180975</xdr:rowOff>
    </xdr:from>
    <xdr:to>
      <xdr:col>0</xdr:col>
      <xdr:colOff>1224755</xdr:colOff>
      <xdr:row>101</xdr:row>
      <xdr:rowOff>732489</xdr:rowOff>
    </xdr:to>
    <xdr:pic>
      <xdr:nvPicPr>
        <xdr:cNvPr id="220" name="Image 98">
          <a:extLst>
            <a:ext uri="{FF2B5EF4-FFF2-40B4-BE49-F238E27FC236}">
              <a16:creationId xmlns:a16="http://schemas.microsoft.com/office/drawing/2014/main" xmlns="" id="{7F543C26-D832-42F4-9474-381A915E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" y="87163275"/>
          <a:ext cx="1168367" cy="55151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102</xdr:row>
      <xdr:rowOff>171449</xdr:rowOff>
    </xdr:from>
    <xdr:to>
      <xdr:col>0</xdr:col>
      <xdr:colOff>1226297</xdr:colOff>
      <xdr:row>102</xdr:row>
      <xdr:rowOff>684871</xdr:rowOff>
    </xdr:to>
    <xdr:pic>
      <xdr:nvPicPr>
        <xdr:cNvPr id="221" name="Image 99">
          <a:extLst>
            <a:ext uri="{FF2B5EF4-FFF2-40B4-BE49-F238E27FC236}">
              <a16:creationId xmlns:a16="http://schemas.microsoft.com/office/drawing/2014/main" xmlns="" id="{40F1C36F-F396-41E1-83B6-299D068B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88049099"/>
          <a:ext cx="1140572" cy="513422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103</xdr:row>
      <xdr:rowOff>133350</xdr:rowOff>
    </xdr:from>
    <xdr:to>
      <xdr:col>0</xdr:col>
      <xdr:colOff>1292829</xdr:colOff>
      <xdr:row>103</xdr:row>
      <xdr:rowOff>675312</xdr:rowOff>
    </xdr:to>
    <xdr:pic>
      <xdr:nvPicPr>
        <xdr:cNvPr id="222" name="Image 100">
          <a:extLst>
            <a:ext uri="{FF2B5EF4-FFF2-40B4-BE49-F238E27FC236}">
              <a16:creationId xmlns:a16="http://schemas.microsoft.com/office/drawing/2014/main" xmlns="" id="{48F488F6-FDFE-4F2C-896B-AC50B6E5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88906350"/>
          <a:ext cx="1169003" cy="541962"/>
        </a:xfrm>
        <a:prstGeom prst="rect">
          <a:avLst/>
        </a:prstGeom>
      </xdr:spPr>
    </xdr:pic>
    <xdr:clientData/>
  </xdr:twoCellAnchor>
  <xdr:twoCellAnchor>
    <xdr:from>
      <xdr:col>0</xdr:col>
      <xdr:colOff>90460</xdr:colOff>
      <xdr:row>104</xdr:row>
      <xdr:rowOff>80962</xdr:rowOff>
    </xdr:from>
    <xdr:to>
      <xdr:col>0</xdr:col>
      <xdr:colOff>1288530</xdr:colOff>
      <xdr:row>104</xdr:row>
      <xdr:rowOff>660954</xdr:rowOff>
    </xdr:to>
    <xdr:pic>
      <xdr:nvPicPr>
        <xdr:cNvPr id="223" name="Image 101">
          <a:extLst>
            <a:ext uri="{FF2B5EF4-FFF2-40B4-BE49-F238E27FC236}">
              <a16:creationId xmlns:a16="http://schemas.microsoft.com/office/drawing/2014/main" xmlns="" id="{14161E08-45AD-4BCD-AC25-AE828FB31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60" y="89749312"/>
          <a:ext cx="1198070" cy="579992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105</xdr:row>
      <xdr:rowOff>158610</xdr:rowOff>
    </xdr:from>
    <xdr:to>
      <xdr:col>0</xdr:col>
      <xdr:colOff>1285875</xdr:colOff>
      <xdr:row>105</xdr:row>
      <xdr:rowOff>722919</xdr:rowOff>
    </xdr:to>
    <xdr:pic>
      <xdr:nvPicPr>
        <xdr:cNvPr id="224" name="Image 102">
          <a:extLst>
            <a:ext uri="{FF2B5EF4-FFF2-40B4-BE49-F238E27FC236}">
              <a16:creationId xmlns:a16="http://schemas.microsoft.com/office/drawing/2014/main" xmlns="" id="{7554DB13-227E-4380-9CC9-7C35E803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0722310"/>
          <a:ext cx="1143000" cy="56430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106</xdr:row>
      <xdr:rowOff>105507</xdr:rowOff>
    </xdr:from>
    <xdr:to>
      <xdr:col>0</xdr:col>
      <xdr:colOff>1285875</xdr:colOff>
      <xdr:row>106</xdr:row>
      <xdr:rowOff>708541</xdr:rowOff>
    </xdr:to>
    <xdr:pic>
      <xdr:nvPicPr>
        <xdr:cNvPr id="225" name="Image 103">
          <a:extLst>
            <a:ext uri="{FF2B5EF4-FFF2-40B4-BE49-F238E27FC236}">
              <a16:creationId xmlns:a16="http://schemas.microsoft.com/office/drawing/2014/main" xmlns="" id="{94384A7B-DFE1-464C-9641-8E05BE98D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91564557"/>
          <a:ext cx="1152525" cy="60303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172683</xdr:rowOff>
    </xdr:from>
    <xdr:to>
      <xdr:col>0</xdr:col>
      <xdr:colOff>1309688</xdr:colOff>
      <xdr:row>107</xdr:row>
      <xdr:rowOff>741854</xdr:rowOff>
    </xdr:to>
    <xdr:pic>
      <xdr:nvPicPr>
        <xdr:cNvPr id="226" name="Image 104">
          <a:extLst>
            <a:ext uri="{FF2B5EF4-FFF2-40B4-BE49-F238E27FC236}">
              <a16:creationId xmlns:a16="http://schemas.microsoft.com/office/drawing/2014/main" xmlns="" id="{9839FA70-9BBC-499F-AB60-9D42398C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527083"/>
          <a:ext cx="1214438" cy="56917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108</xdr:row>
      <xdr:rowOff>76199</xdr:rowOff>
    </xdr:from>
    <xdr:to>
      <xdr:col>0</xdr:col>
      <xdr:colOff>1298903</xdr:colOff>
      <xdr:row>108</xdr:row>
      <xdr:rowOff>658838</xdr:rowOff>
    </xdr:to>
    <xdr:pic>
      <xdr:nvPicPr>
        <xdr:cNvPr id="227" name="Image 105">
          <a:extLst>
            <a:ext uri="{FF2B5EF4-FFF2-40B4-BE49-F238E27FC236}">
              <a16:creationId xmlns:a16="http://schemas.microsoft.com/office/drawing/2014/main" xmlns="" id="{18D0BF26-FFE6-43E7-8EC1-DD24E1A55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3325949"/>
          <a:ext cx="1146503" cy="582639"/>
        </a:xfrm>
        <a:prstGeom prst="rect">
          <a:avLst/>
        </a:prstGeom>
      </xdr:spPr>
    </xdr:pic>
    <xdr:clientData/>
  </xdr:twoCellAnchor>
  <xdr:twoCellAnchor>
    <xdr:from>
      <xdr:col>0</xdr:col>
      <xdr:colOff>119063</xdr:colOff>
      <xdr:row>109</xdr:row>
      <xdr:rowOff>75862</xdr:rowOff>
    </xdr:from>
    <xdr:to>
      <xdr:col>0</xdr:col>
      <xdr:colOff>1288587</xdr:colOff>
      <xdr:row>109</xdr:row>
      <xdr:rowOff>656548</xdr:rowOff>
    </xdr:to>
    <xdr:pic>
      <xdr:nvPicPr>
        <xdr:cNvPr id="228" name="Image 106">
          <a:extLst>
            <a:ext uri="{FF2B5EF4-FFF2-40B4-BE49-F238E27FC236}">
              <a16:creationId xmlns:a16="http://schemas.microsoft.com/office/drawing/2014/main" xmlns="" id="{D602CCAE-2153-42C9-9B1F-AEE7FAD0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3" y="94220962"/>
          <a:ext cx="1169524" cy="58068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110</xdr:row>
      <xdr:rowOff>171450</xdr:rowOff>
    </xdr:from>
    <xdr:to>
      <xdr:col>0</xdr:col>
      <xdr:colOff>1263568</xdr:colOff>
      <xdr:row>110</xdr:row>
      <xdr:rowOff>699172</xdr:rowOff>
    </xdr:to>
    <xdr:pic>
      <xdr:nvPicPr>
        <xdr:cNvPr id="229" name="Image 107">
          <a:extLst>
            <a:ext uri="{FF2B5EF4-FFF2-40B4-BE49-F238E27FC236}">
              <a16:creationId xmlns:a16="http://schemas.microsoft.com/office/drawing/2014/main" xmlns="" id="{7D416F09-9B34-49C9-AACD-99F09FFC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95211900"/>
          <a:ext cx="1139743" cy="52772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111</xdr:row>
      <xdr:rowOff>142615</xdr:rowOff>
    </xdr:from>
    <xdr:to>
      <xdr:col>0</xdr:col>
      <xdr:colOff>1264824</xdr:colOff>
      <xdr:row>111</xdr:row>
      <xdr:rowOff>666069</xdr:rowOff>
    </xdr:to>
    <xdr:pic>
      <xdr:nvPicPr>
        <xdr:cNvPr id="230" name="Image 108">
          <a:extLst>
            <a:ext uri="{FF2B5EF4-FFF2-40B4-BE49-F238E27FC236}">
              <a16:creationId xmlns:a16="http://schemas.microsoft.com/office/drawing/2014/main" xmlns="" id="{B9951494-8698-4CC5-ABBC-824A6854C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6078415"/>
          <a:ext cx="1112424" cy="523454"/>
        </a:xfrm>
        <a:prstGeom prst="rect">
          <a:avLst/>
        </a:prstGeom>
      </xdr:spPr>
    </xdr:pic>
    <xdr:clientData/>
  </xdr:twoCellAnchor>
  <xdr:twoCellAnchor>
    <xdr:from>
      <xdr:col>0</xdr:col>
      <xdr:colOff>166690</xdr:colOff>
      <xdr:row>112</xdr:row>
      <xdr:rowOff>220816</xdr:rowOff>
    </xdr:from>
    <xdr:to>
      <xdr:col>0</xdr:col>
      <xdr:colOff>1300165</xdr:colOff>
      <xdr:row>112</xdr:row>
      <xdr:rowOff>756269</xdr:rowOff>
    </xdr:to>
    <xdr:pic>
      <xdr:nvPicPr>
        <xdr:cNvPr id="231" name="Image 109">
          <a:extLst>
            <a:ext uri="{FF2B5EF4-FFF2-40B4-BE49-F238E27FC236}">
              <a16:creationId xmlns:a16="http://schemas.microsoft.com/office/drawing/2014/main" xmlns="" id="{BF6A9956-1AEB-44CC-86C3-FE1AB7046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90" y="97051966"/>
          <a:ext cx="1133475" cy="535453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113</xdr:row>
      <xdr:rowOff>160836</xdr:rowOff>
    </xdr:from>
    <xdr:to>
      <xdr:col>0</xdr:col>
      <xdr:colOff>1304925</xdr:colOff>
      <xdr:row>113</xdr:row>
      <xdr:rowOff>746703</xdr:rowOff>
    </xdr:to>
    <xdr:pic>
      <xdr:nvPicPr>
        <xdr:cNvPr id="232" name="Image 110">
          <a:extLst>
            <a:ext uri="{FF2B5EF4-FFF2-40B4-BE49-F238E27FC236}">
              <a16:creationId xmlns:a16="http://schemas.microsoft.com/office/drawing/2014/main" xmlns="" id="{E08F9CEF-7A02-44F5-9821-DC1FE867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7887336"/>
          <a:ext cx="1162050" cy="58586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114</xdr:row>
      <xdr:rowOff>171450</xdr:rowOff>
    </xdr:from>
    <xdr:to>
      <xdr:col>0</xdr:col>
      <xdr:colOff>1261383</xdr:colOff>
      <xdr:row>114</xdr:row>
      <xdr:rowOff>728940</xdr:rowOff>
    </xdr:to>
    <xdr:pic>
      <xdr:nvPicPr>
        <xdr:cNvPr id="233" name="Image 111">
          <a:extLst>
            <a:ext uri="{FF2B5EF4-FFF2-40B4-BE49-F238E27FC236}">
              <a16:creationId xmlns:a16="http://schemas.microsoft.com/office/drawing/2014/main" xmlns="" id="{E0D6DAD2-99AF-45D1-B30C-5FBBA919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8793300"/>
          <a:ext cx="1070883" cy="55749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116</xdr:row>
      <xdr:rowOff>171450</xdr:rowOff>
    </xdr:from>
    <xdr:to>
      <xdr:col>0</xdr:col>
      <xdr:colOff>1304925</xdr:colOff>
      <xdr:row>116</xdr:row>
      <xdr:rowOff>670639</xdr:rowOff>
    </xdr:to>
    <xdr:pic>
      <xdr:nvPicPr>
        <xdr:cNvPr id="234" name="Image 112">
          <a:extLst>
            <a:ext uri="{FF2B5EF4-FFF2-40B4-BE49-F238E27FC236}">
              <a16:creationId xmlns:a16="http://schemas.microsoft.com/office/drawing/2014/main" xmlns="" id="{2C9E250C-A0AA-4222-A0C1-D941696A2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00584000"/>
          <a:ext cx="1114424" cy="49918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117</xdr:row>
      <xdr:rowOff>185738</xdr:rowOff>
    </xdr:from>
    <xdr:to>
      <xdr:col>0</xdr:col>
      <xdr:colOff>1303262</xdr:colOff>
      <xdr:row>117</xdr:row>
      <xdr:rowOff>670734</xdr:rowOff>
    </xdr:to>
    <xdr:pic>
      <xdr:nvPicPr>
        <xdr:cNvPr id="235" name="Image 114">
          <a:extLst>
            <a:ext uri="{FF2B5EF4-FFF2-40B4-BE49-F238E27FC236}">
              <a16:creationId xmlns:a16="http://schemas.microsoft.com/office/drawing/2014/main" xmlns="" id="{80DAC46A-F386-4540-B30E-8A7340DE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01493638"/>
          <a:ext cx="1084187" cy="484996"/>
        </a:xfrm>
        <a:prstGeom prst="rect">
          <a:avLst/>
        </a:prstGeom>
      </xdr:spPr>
    </xdr:pic>
    <xdr:clientData/>
  </xdr:twoCellAnchor>
  <xdr:twoCellAnchor>
    <xdr:from>
      <xdr:col>0</xdr:col>
      <xdr:colOff>195263</xdr:colOff>
      <xdr:row>118</xdr:row>
      <xdr:rowOff>280403</xdr:rowOff>
    </xdr:from>
    <xdr:to>
      <xdr:col>0</xdr:col>
      <xdr:colOff>1262063</xdr:colOff>
      <xdr:row>118</xdr:row>
      <xdr:rowOff>713906</xdr:rowOff>
    </xdr:to>
    <xdr:pic>
      <xdr:nvPicPr>
        <xdr:cNvPr id="236" name="Image 115">
          <a:extLst>
            <a:ext uri="{FF2B5EF4-FFF2-40B4-BE49-F238E27FC236}">
              <a16:creationId xmlns:a16="http://schemas.microsoft.com/office/drawing/2014/main" xmlns="" id="{EB307146-8B22-4A3F-911C-EA515616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3" y="102483653"/>
          <a:ext cx="1066800" cy="433503"/>
        </a:xfrm>
        <a:prstGeom prst="rect">
          <a:avLst/>
        </a:prstGeom>
      </xdr:spPr>
    </xdr:pic>
    <xdr:clientData/>
  </xdr:twoCellAnchor>
  <xdr:twoCellAnchor>
    <xdr:from>
      <xdr:col>0</xdr:col>
      <xdr:colOff>214312</xdr:colOff>
      <xdr:row>119</xdr:row>
      <xdr:rowOff>148743</xdr:rowOff>
    </xdr:from>
    <xdr:to>
      <xdr:col>0</xdr:col>
      <xdr:colOff>1255344</xdr:colOff>
      <xdr:row>119</xdr:row>
      <xdr:rowOff>689547</xdr:rowOff>
    </xdr:to>
    <xdr:pic>
      <xdr:nvPicPr>
        <xdr:cNvPr id="237" name="Image 116">
          <a:extLst>
            <a:ext uri="{FF2B5EF4-FFF2-40B4-BE49-F238E27FC236}">
              <a16:creationId xmlns:a16="http://schemas.microsoft.com/office/drawing/2014/main" xmlns="" id="{2C885984-AD79-47BC-BC6A-82037A38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2" y="103247343"/>
          <a:ext cx="1041032" cy="54080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120</xdr:row>
      <xdr:rowOff>123825</xdr:rowOff>
    </xdr:from>
    <xdr:to>
      <xdr:col>0</xdr:col>
      <xdr:colOff>1239275</xdr:colOff>
      <xdr:row>120</xdr:row>
      <xdr:rowOff>732395</xdr:rowOff>
    </xdr:to>
    <xdr:pic>
      <xdr:nvPicPr>
        <xdr:cNvPr id="238" name="Image 117">
          <a:extLst>
            <a:ext uri="{FF2B5EF4-FFF2-40B4-BE49-F238E27FC236}">
              <a16:creationId xmlns:a16="http://schemas.microsoft.com/office/drawing/2014/main" xmlns="" id="{FC6A57CD-7B87-4124-B2B1-9A8641B7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04117775"/>
          <a:ext cx="1124975" cy="608570"/>
        </a:xfrm>
        <a:prstGeom prst="rect">
          <a:avLst/>
        </a:prstGeom>
      </xdr:spPr>
    </xdr:pic>
    <xdr:clientData/>
  </xdr:twoCellAnchor>
  <xdr:twoCellAnchor>
    <xdr:from>
      <xdr:col>0</xdr:col>
      <xdr:colOff>90488</xdr:colOff>
      <xdr:row>121</xdr:row>
      <xdr:rowOff>196651</xdr:rowOff>
    </xdr:from>
    <xdr:to>
      <xdr:col>0</xdr:col>
      <xdr:colOff>1307716</xdr:colOff>
      <xdr:row>121</xdr:row>
      <xdr:rowOff>754945</xdr:rowOff>
    </xdr:to>
    <xdr:pic>
      <xdr:nvPicPr>
        <xdr:cNvPr id="239" name="Image 118">
          <a:extLst>
            <a:ext uri="{FF2B5EF4-FFF2-40B4-BE49-F238E27FC236}">
              <a16:creationId xmlns:a16="http://schemas.microsoft.com/office/drawing/2014/main" xmlns="" id="{CC6077E4-E8AE-4B1D-9D4F-55368FD5C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8" y="105085951"/>
          <a:ext cx="1217228" cy="558294"/>
        </a:xfrm>
        <a:prstGeom prst="rect">
          <a:avLst/>
        </a:prstGeom>
      </xdr:spPr>
    </xdr:pic>
    <xdr:clientData/>
  </xdr:twoCellAnchor>
  <xdr:twoCellAnchor>
    <xdr:from>
      <xdr:col>0</xdr:col>
      <xdr:colOff>147637</xdr:colOff>
      <xdr:row>122</xdr:row>
      <xdr:rowOff>195262</xdr:rowOff>
    </xdr:from>
    <xdr:to>
      <xdr:col>0</xdr:col>
      <xdr:colOff>1253174</xdr:colOff>
      <xdr:row>122</xdr:row>
      <xdr:rowOff>694951</xdr:rowOff>
    </xdr:to>
    <xdr:pic>
      <xdr:nvPicPr>
        <xdr:cNvPr id="240" name="Image 119">
          <a:extLst>
            <a:ext uri="{FF2B5EF4-FFF2-40B4-BE49-F238E27FC236}">
              <a16:creationId xmlns:a16="http://schemas.microsoft.com/office/drawing/2014/main" xmlns="" id="{27ABF0A5-3783-41C1-B43C-16CA0AE79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" y="105979912"/>
          <a:ext cx="1105537" cy="499689"/>
        </a:xfrm>
        <a:prstGeom prst="rect">
          <a:avLst/>
        </a:prstGeom>
      </xdr:spPr>
    </xdr:pic>
    <xdr:clientData/>
  </xdr:twoCellAnchor>
  <xdr:twoCellAnchor>
    <xdr:from>
      <xdr:col>0</xdr:col>
      <xdr:colOff>52390</xdr:colOff>
      <xdr:row>123</xdr:row>
      <xdr:rowOff>188117</xdr:rowOff>
    </xdr:from>
    <xdr:to>
      <xdr:col>0</xdr:col>
      <xdr:colOff>1204915</xdr:colOff>
      <xdr:row>123</xdr:row>
      <xdr:rowOff>760990</xdr:rowOff>
    </xdr:to>
    <xdr:pic>
      <xdr:nvPicPr>
        <xdr:cNvPr id="241" name="Image 120">
          <a:extLst>
            <a:ext uri="{FF2B5EF4-FFF2-40B4-BE49-F238E27FC236}">
              <a16:creationId xmlns:a16="http://schemas.microsoft.com/office/drawing/2014/main" xmlns="" id="{EC658498-F3B7-450F-B7B0-449CEBA8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90" y="107156588"/>
          <a:ext cx="1152525" cy="572873"/>
        </a:xfrm>
        <a:prstGeom prst="rect">
          <a:avLst/>
        </a:prstGeom>
      </xdr:spPr>
    </xdr:pic>
    <xdr:clientData/>
  </xdr:twoCellAnchor>
  <xdr:twoCellAnchor>
    <xdr:from>
      <xdr:col>0</xdr:col>
      <xdr:colOff>157164</xdr:colOff>
      <xdr:row>124</xdr:row>
      <xdr:rowOff>185735</xdr:rowOff>
    </xdr:from>
    <xdr:to>
      <xdr:col>0</xdr:col>
      <xdr:colOff>1285146</xdr:colOff>
      <xdr:row>124</xdr:row>
      <xdr:rowOff>703924</xdr:rowOff>
    </xdr:to>
    <xdr:pic>
      <xdr:nvPicPr>
        <xdr:cNvPr id="242" name="Image 121">
          <a:extLst>
            <a:ext uri="{FF2B5EF4-FFF2-40B4-BE49-F238E27FC236}">
              <a16:creationId xmlns:a16="http://schemas.microsoft.com/office/drawing/2014/main" xmlns="" id="{5EC52749-EAFC-4B7E-82FC-828ABA20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4" y="107761085"/>
          <a:ext cx="1127982" cy="51818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125</xdr:row>
      <xdr:rowOff>228599</xdr:rowOff>
    </xdr:from>
    <xdr:to>
      <xdr:col>0</xdr:col>
      <xdr:colOff>1287109</xdr:colOff>
      <xdr:row>125</xdr:row>
      <xdr:rowOff>761110</xdr:rowOff>
    </xdr:to>
    <xdr:pic>
      <xdr:nvPicPr>
        <xdr:cNvPr id="243" name="Image 122">
          <a:extLst>
            <a:ext uri="{FF2B5EF4-FFF2-40B4-BE49-F238E27FC236}">
              <a16:creationId xmlns:a16="http://schemas.microsoft.com/office/drawing/2014/main" xmlns="" id="{DAD88DCC-4C98-419A-8E94-E37E419A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08699299"/>
          <a:ext cx="1172809" cy="53251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126</xdr:row>
      <xdr:rowOff>228895</xdr:rowOff>
    </xdr:from>
    <xdr:to>
      <xdr:col>0</xdr:col>
      <xdr:colOff>1317559</xdr:colOff>
      <xdr:row>126</xdr:row>
      <xdr:rowOff>728662</xdr:rowOff>
    </xdr:to>
    <xdr:pic>
      <xdr:nvPicPr>
        <xdr:cNvPr id="244" name="Image 123">
          <a:extLst>
            <a:ext uri="{FF2B5EF4-FFF2-40B4-BE49-F238E27FC236}">
              <a16:creationId xmlns:a16="http://schemas.microsoft.com/office/drawing/2014/main" xmlns="" id="{424BD289-848B-47BE-8B03-9EFD5410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H="1" flipV="1">
          <a:off x="66675" y="109594945"/>
          <a:ext cx="1250884" cy="49976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127</xdr:row>
      <xdr:rowOff>242888</xdr:rowOff>
    </xdr:from>
    <xdr:to>
      <xdr:col>0</xdr:col>
      <xdr:colOff>1285452</xdr:colOff>
      <xdr:row>127</xdr:row>
      <xdr:rowOff>701100</xdr:rowOff>
    </xdr:to>
    <xdr:pic>
      <xdr:nvPicPr>
        <xdr:cNvPr id="245" name="Image 124">
          <a:extLst>
            <a:ext uri="{FF2B5EF4-FFF2-40B4-BE49-F238E27FC236}">
              <a16:creationId xmlns:a16="http://schemas.microsoft.com/office/drawing/2014/main" xmlns="" id="{7BB9B383-7620-4E8E-AD3F-2D5712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10504288"/>
          <a:ext cx="1161627" cy="458212"/>
        </a:xfrm>
        <a:prstGeom prst="rect">
          <a:avLst/>
        </a:prstGeom>
      </xdr:spPr>
    </xdr:pic>
    <xdr:clientData/>
  </xdr:twoCellAnchor>
  <xdr:twoCellAnchor>
    <xdr:from>
      <xdr:col>0</xdr:col>
      <xdr:colOff>17529</xdr:colOff>
      <xdr:row>128</xdr:row>
      <xdr:rowOff>261938</xdr:rowOff>
    </xdr:from>
    <xdr:to>
      <xdr:col>0</xdr:col>
      <xdr:colOff>1067371</xdr:colOff>
      <xdr:row>128</xdr:row>
      <xdr:rowOff>728242</xdr:rowOff>
    </xdr:to>
    <xdr:pic>
      <xdr:nvPicPr>
        <xdr:cNvPr id="246" name="Image 8">
          <a:extLst>
            <a:ext uri="{FF2B5EF4-FFF2-40B4-BE49-F238E27FC236}">
              <a16:creationId xmlns:a16="http://schemas.microsoft.com/office/drawing/2014/main" xmlns="" id="{6BCBAA68-F394-4C25-BFC8-2D2241BE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9" y="111720767"/>
          <a:ext cx="1049842" cy="466304"/>
        </a:xfrm>
        <a:prstGeom prst="rect">
          <a:avLst/>
        </a:prstGeom>
      </xdr:spPr>
    </xdr:pic>
    <xdr:clientData/>
  </xdr:twoCellAnchor>
  <xdr:twoCellAnchor>
    <xdr:from>
      <xdr:col>0</xdr:col>
      <xdr:colOff>37822</xdr:colOff>
      <xdr:row>129</xdr:row>
      <xdr:rowOff>142875</xdr:rowOff>
    </xdr:from>
    <xdr:to>
      <xdr:col>0</xdr:col>
      <xdr:colOff>1163618</xdr:colOff>
      <xdr:row>129</xdr:row>
      <xdr:rowOff>780826</xdr:rowOff>
    </xdr:to>
    <xdr:pic>
      <xdr:nvPicPr>
        <xdr:cNvPr id="247" name="Image 63">
          <a:extLst>
            <a:ext uri="{FF2B5EF4-FFF2-40B4-BE49-F238E27FC236}">
              <a16:creationId xmlns:a16="http://schemas.microsoft.com/office/drawing/2014/main" xmlns="" id="{2471E018-FB6F-4A90-A69C-E296FCC7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22" y="112499775"/>
          <a:ext cx="1125796" cy="637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2"/>
  <sheetViews>
    <sheetView tabSelected="1" topLeftCell="B1" workbookViewId="0">
      <selection activeCell="M6" sqref="M6"/>
    </sheetView>
  </sheetViews>
  <sheetFormatPr defaultColWidth="8.85546875" defaultRowHeight="15" outlineLevelCol="1" x14ac:dyDescent="0.25"/>
  <cols>
    <col min="1" max="1" width="20.7109375" customWidth="1"/>
    <col min="2" max="2" width="19.140625" bestFit="1" customWidth="1"/>
    <col min="3" max="3" width="8" customWidth="1" outlineLevel="1"/>
    <col min="4" max="4" width="12.140625" customWidth="1" outlineLevel="1"/>
    <col min="5" max="5" width="8.140625" customWidth="1" outlineLevel="1"/>
    <col min="6" max="6" width="15.140625" customWidth="1" outlineLevel="1"/>
    <col min="7" max="7" width="23.42578125" customWidth="1" outlineLevel="1"/>
    <col min="8" max="8" width="35.7109375" style="2" customWidth="1"/>
    <col min="9" max="9" width="20.7109375" style="2" customWidth="1"/>
    <col min="10" max="10" width="13.28515625" customWidth="1"/>
    <col min="12" max="12" width="12.28515625" style="18" customWidth="1"/>
    <col min="13" max="13" width="15.42578125" customWidth="1"/>
    <col min="14" max="14" width="18.140625" customWidth="1"/>
  </cols>
  <sheetData>
    <row r="1" spans="1:14" ht="18.75" x14ac:dyDescent="0.3">
      <c r="B1" s="23" t="s">
        <v>232</v>
      </c>
      <c r="C1" s="23"/>
      <c r="D1" s="23"/>
      <c r="E1" s="2"/>
      <c r="G1" s="14" t="s">
        <v>0</v>
      </c>
      <c r="H1" s="15" t="s">
        <v>229</v>
      </c>
      <c r="I1" s="13"/>
    </row>
    <row r="2" spans="1:14" ht="15.75" x14ac:dyDescent="0.25">
      <c r="B2" s="1"/>
      <c r="C2" s="2"/>
      <c r="D2" s="2"/>
      <c r="E2" s="2"/>
      <c r="G2" s="14" t="s">
        <v>0</v>
      </c>
      <c r="H2" s="15" t="s">
        <v>230</v>
      </c>
      <c r="I2" s="13"/>
    </row>
    <row r="3" spans="1:14" ht="15.75" x14ac:dyDescent="0.25">
      <c r="B3" s="1"/>
      <c r="C3" s="2"/>
      <c r="D3" s="2"/>
      <c r="E3" s="2"/>
      <c r="G3" s="16" t="s">
        <v>2</v>
      </c>
      <c r="H3" s="17" t="s">
        <v>231</v>
      </c>
      <c r="I3" s="13"/>
    </row>
    <row r="4" spans="1:14" ht="15.75" thickBot="1" x14ac:dyDescent="0.3">
      <c r="C4" s="2"/>
      <c r="D4" s="2"/>
      <c r="E4" s="2"/>
      <c r="G4" s="2"/>
      <c r="I4" s="5"/>
    </row>
    <row r="5" spans="1:14" x14ac:dyDescent="0.25">
      <c r="A5" s="6" t="s">
        <v>228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8" t="s">
        <v>1</v>
      </c>
      <c r="I5" s="8" t="s">
        <v>9</v>
      </c>
      <c r="J5" s="8" t="s">
        <v>233</v>
      </c>
      <c r="K5" s="8" t="s">
        <v>287</v>
      </c>
      <c r="L5" s="19" t="s">
        <v>286</v>
      </c>
      <c r="M5" s="19" t="s">
        <v>288</v>
      </c>
      <c r="N5" s="19" t="s">
        <v>289</v>
      </c>
    </row>
    <row r="6" spans="1:14" ht="71.099999999999994" customHeight="1" x14ac:dyDescent="0.25">
      <c r="A6" s="3"/>
      <c r="B6" s="9" t="s">
        <v>10</v>
      </c>
      <c r="C6" s="10" t="s">
        <v>11</v>
      </c>
      <c r="D6" s="10" t="s">
        <v>12</v>
      </c>
      <c r="E6" s="10" t="s">
        <v>0</v>
      </c>
      <c r="F6" s="9" t="s">
        <v>13</v>
      </c>
      <c r="G6" s="10" t="s">
        <v>14</v>
      </c>
      <c r="H6" s="10" t="s">
        <v>15</v>
      </c>
      <c r="I6" s="12">
        <v>350</v>
      </c>
      <c r="J6" s="12" t="s">
        <v>234</v>
      </c>
      <c r="K6" s="21">
        <f>L6/2.1</f>
        <v>28.523809523809522</v>
      </c>
      <c r="L6" s="20">
        <v>59.9</v>
      </c>
      <c r="M6" s="20">
        <f>K6*I6</f>
        <v>9983.3333333333321</v>
      </c>
      <c r="N6" s="20">
        <f>I6*L6</f>
        <v>20965</v>
      </c>
    </row>
    <row r="7" spans="1:14" ht="71.099999999999994" customHeight="1" x14ac:dyDescent="0.25">
      <c r="A7" s="3"/>
      <c r="B7" s="9" t="s">
        <v>10</v>
      </c>
      <c r="C7" s="10" t="s">
        <v>11</v>
      </c>
      <c r="D7" s="10" t="s">
        <v>12</v>
      </c>
      <c r="E7" s="10" t="s">
        <v>0</v>
      </c>
      <c r="F7" s="9" t="s">
        <v>13</v>
      </c>
      <c r="G7" s="10" t="s">
        <v>14</v>
      </c>
      <c r="H7" s="10" t="s">
        <v>16</v>
      </c>
      <c r="I7" s="12">
        <v>550</v>
      </c>
      <c r="J7" s="12" t="s">
        <v>10</v>
      </c>
      <c r="K7" s="21">
        <f t="shared" ref="K7:K70" si="0">L7/2.1</f>
        <v>28.523809523809522</v>
      </c>
      <c r="L7" s="20">
        <v>59.9</v>
      </c>
      <c r="M7" s="20">
        <f t="shared" ref="M7:M70" si="1">K7*I7</f>
        <v>15688.095238095237</v>
      </c>
      <c r="N7" s="20">
        <f t="shared" ref="N7:N70" si="2">I7*L7</f>
        <v>32945</v>
      </c>
    </row>
    <row r="8" spans="1:14" ht="71.099999999999994" customHeight="1" x14ac:dyDescent="0.25">
      <c r="A8" s="3"/>
      <c r="B8" s="9" t="s">
        <v>17</v>
      </c>
      <c r="C8" s="10" t="s">
        <v>11</v>
      </c>
      <c r="D8" s="10" t="s">
        <v>12</v>
      </c>
      <c r="E8" s="10" t="s">
        <v>0</v>
      </c>
      <c r="F8" s="9" t="s">
        <v>13</v>
      </c>
      <c r="G8" s="10" t="s">
        <v>14</v>
      </c>
      <c r="H8" s="10" t="s">
        <v>18</v>
      </c>
      <c r="I8" s="12">
        <v>420</v>
      </c>
      <c r="J8" s="12" t="s">
        <v>235</v>
      </c>
      <c r="K8" s="21">
        <f t="shared" si="0"/>
        <v>28.523809523809522</v>
      </c>
      <c r="L8" s="20">
        <v>59.9</v>
      </c>
      <c r="M8" s="20">
        <f t="shared" si="1"/>
        <v>11980</v>
      </c>
      <c r="N8" s="20">
        <f t="shared" si="2"/>
        <v>25158</v>
      </c>
    </row>
    <row r="9" spans="1:14" ht="71.099999999999994" customHeight="1" x14ac:dyDescent="0.25">
      <c r="A9" s="3"/>
      <c r="B9" s="9" t="s">
        <v>17</v>
      </c>
      <c r="C9" s="10" t="s">
        <v>11</v>
      </c>
      <c r="D9" s="10" t="s">
        <v>12</v>
      </c>
      <c r="E9" s="10" t="s">
        <v>0</v>
      </c>
      <c r="F9" s="9" t="s">
        <v>13</v>
      </c>
      <c r="G9" s="10" t="s">
        <v>14</v>
      </c>
      <c r="H9" s="10" t="s">
        <v>19</v>
      </c>
      <c r="I9" s="12">
        <v>420</v>
      </c>
      <c r="J9" s="12" t="s">
        <v>235</v>
      </c>
      <c r="K9" s="21">
        <f t="shared" si="0"/>
        <v>28.523809523809522</v>
      </c>
      <c r="L9" s="20">
        <v>59.9</v>
      </c>
      <c r="M9" s="20">
        <f t="shared" si="1"/>
        <v>11980</v>
      </c>
      <c r="N9" s="20">
        <f t="shared" si="2"/>
        <v>25158</v>
      </c>
    </row>
    <row r="10" spans="1:14" ht="71.099999999999994" customHeight="1" x14ac:dyDescent="0.25">
      <c r="A10" s="3"/>
      <c r="B10" s="9" t="s">
        <v>20</v>
      </c>
      <c r="C10" s="10" t="s">
        <v>11</v>
      </c>
      <c r="D10" s="10" t="s">
        <v>12</v>
      </c>
      <c r="E10" s="10" t="s">
        <v>0</v>
      </c>
      <c r="F10" s="9" t="s">
        <v>13</v>
      </c>
      <c r="G10" s="10" t="s">
        <v>21</v>
      </c>
      <c r="H10" s="10" t="s">
        <v>22</v>
      </c>
      <c r="I10" s="12">
        <v>410</v>
      </c>
      <c r="J10" s="12" t="s">
        <v>236</v>
      </c>
      <c r="K10" s="21">
        <f t="shared" si="0"/>
        <v>28.523809523809522</v>
      </c>
      <c r="L10" s="20">
        <v>59.9</v>
      </c>
      <c r="M10" s="20">
        <f t="shared" si="1"/>
        <v>11694.761904761905</v>
      </c>
      <c r="N10" s="20">
        <f t="shared" si="2"/>
        <v>24559</v>
      </c>
    </row>
    <row r="11" spans="1:14" ht="71.099999999999994" customHeight="1" x14ac:dyDescent="0.25">
      <c r="A11" s="3"/>
      <c r="B11" s="9" t="s">
        <v>20</v>
      </c>
      <c r="C11" s="10" t="s">
        <v>11</v>
      </c>
      <c r="D11" s="10" t="s">
        <v>12</v>
      </c>
      <c r="E11" s="10" t="s">
        <v>0</v>
      </c>
      <c r="F11" s="9" t="s">
        <v>13</v>
      </c>
      <c r="G11" s="10" t="s">
        <v>21</v>
      </c>
      <c r="H11" s="10" t="s">
        <v>23</v>
      </c>
      <c r="I11" s="12">
        <v>420</v>
      </c>
      <c r="J11" s="12" t="s">
        <v>236</v>
      </c>
      <c r="K11" s="21">
        <f t="shared" si="0"/>
        <v>28.523809523809522</v>
      </c>
      <c r="L11" s="20">
        <v>59.9</v>
      </c>
      <c r="M11" s="20">
        <f t="shared" si="1"/>
        <v>11980</v>
      </c>
      <c r="N11" s="20">
        <f t="shared" si="2"/>
        <v>25158</v>
      </c>
    </row>
    <row r="12" spans="1:14" ht="71.099999999999994" customHeight="1" x14ac:dyDescent="0.25">
      <c r="A12" s="3"/>
      <c r="B12" s="9" t="s">
        <v>20</v>
      </c>
      <c r="C12" s="10" t="s">
        <v>11</v>
      </c>
      <c r="D12" s="10" t="s">
        <v>12</v>
      </c>
      <c r="E12" s="10" t="s">
        <v>0</v>
      </c>
      <c r="F12" s="9" t="s">
        <v>13</v>
      </c>
      <c r="G12" s="10" t="s">
        <v>21</v>
      </c>
      <c r="H12" s="10" t="s">
        <v>24</v>
      </c>
      <c r="I12" s="12">
        <v>400</v>
      </c>
      <c r="J12" s="12" t="s">
        <v>236</v>
      </c>
      <c r="K12" s="21">
        <f t="shared" si="0"/>
        <v>28.523809523809522</v>
      </c>
      <c r="L12" s="20">
        <v>59.9</v>
      </c>
      <c r="M12" s="20">
        <f t="shared" si="1"/>
        <v>11409.523809523809</v>
      </c>
      <c r="N12" s="20">
        <f t="shared" si="2"/>
        <v>23960</v>
      </c>
    </row>
    <row r="13" spans="1:14" ht="71.099999999999994" customHeight="1" x14ac:dyDescent="0.25">
      <c r="A13" s="3"/>
      <c r="B13" s="9" t="s">
        <v>25</v>
      </c>
      <c r="C13" s="10" t="s">
        <v>11</v>
      </c>
      <c r="D13" s="10" t="s">
        <v>12</v>
      </c>
      <c r="E13" s="10" t="s">
        <v>0</v>
      </c>
      <c r="F13" s="9" t="s">
        <v>13</v>
      </c>
      <c r="G13" s="10" t="s">
        <v>26</v>
      </c>
      <c r="H13" s="10" t="s">
        <v>27</v>
      </c>
      <c r="I13" s="12">
        <v>390</v>
      </c>
      <c r="J13" s="12" t="s">
        <v>237</v>
      </c>
      <c r="K13" s="21">
        <f t="shared" si="0"/>
        <v>23.761904761904759</v>
      </c>
      <c r="L13" s="20">
        <v>49.9</v>
      </c>
      <c r="M13" s="20">
        <f t="shared" si="1"/>
        <v>9267.1428571428569</v>
      </c>
      <c r="N13" s="20">
        <f t="shared" si="2"/>
        <v>19461</v>
      </c>
    </row>
    <row r="14" spans="1:14" ht="71.099999999999994" customHeight="1" x14ac:dyDescent="0.25">
      <c r="A14" s="3"/>
      <c r="B14" s="9" t="s">
        <v>25</v>
      </c>
      <c r="C14" s="10" t="s">
        <v>11</v>
      </c>
      <c r="D14" s="10" t="s">
        <v>12</v>
      </c>
      <c r="E14" s="10" t="s">
        <v>0</v>
      </c>
      <c r="F14" s="9" t="s">
        <v>13</v>
      </c>
      <c r="G14" s="10" t="s">
        <v>26</v>
      </c>
      <c r="H14" s="10" t="s">
        <v>28</v>
      </c>
      <c r="I14" s="12">
        <v>420</v>
      </c>
      <c r="J14" s="12" t="s">
        <v>237</v>
      </c>
      <c r="K14" s="21">
        <f t="shared" si="0"/>
        <v>23.761904761904759</v>
      </c>
      <c r="L14" s="20">
        <v>49.9</v>
      </c>
      <c r="M14" s="20">
        <f t="shared" si="1"/>
        <v>9979.9999999999982</v>
      </c>
      <c r="N14" s="20">
        <f t="shared" si="2"/>
        <v>20958</v>
      </c>
    </row>
    <row r="15" spans="1:14" ht="71.099999999999994" customHeight="1" x14ac:dyDescent="0.25">
      <c r="A15" s="3"/>
      <c r="B15" s="9" t="s">
        <v>29</v>
      </c>
      <c r="C15" s="10" t="s">
        <v>11</v>
      </c>
      <c r="D15" s="10" t="s">
        <v>12</v>
      </c>
      <c r="E15" s="10" t="s">
        <v>0</v>
      </c>
      <c r="F15" s="9" t="s">
        <v>13</v>
      </c>
      <c r="G15" s="10" t="s">
        <v>30</v>
      </c>
      <c r="H15" s="10" t="s">
        <v>31</v>
      </c>
      <c r="I15" s="12">
        <v>600</v>
      </c>
      <c r="J15" s="12" t="s">
        <v>238</v>
      </c>
      <c r="K15" s="21">
        <f t="shared" si="0"/>
        <v>28.523809523809522</v>
      </c>
      <c r="L15" s="20">
        <v>59.9</v>
      </c>
      <c r="M15" s="20">
        <f t="shared" si="1"/>
        <v>17114.285714285714</v>
      </c>
      <c r="N15" s="20">
        <f t="shared" si="2"/>
        <v>35940</v>
      </c>
    </row>
    <row r="16" spans="1:14" ht="71.099999999999994" customHeight="1" x14ac:dyDescent="0.25">
      <c r="A16" s="3"/>
      <c r="B16" s="9" t="s">
        <v>29</v>
      </c>
      <c r="C16" s="10" t="s">
        <v>11</v>
      </c>
      <c r="D16" s="10" t="s">
        <v>12</v>
      </c>
      <c r="E16" s="10" t="s">
        <v>0</v>
      </c>
      <c r="F16" s="9" t="s">
        <v>13</v>
      </c>
      <c r="G16" s="10" t="s">
        <v>30</v>
      </c>
      <c r="H16" s="10" t="s">
        <v>32</v>
      </c>
      <c r="I16" s="12">
        <v>480</v>
      </c>
      <c r="J16" s="12" t="s">
        <v>238</v>
      </c>
      <c r="K16" s="21">
        <f t="shared" si="0"/>
        <v>28.523809523809522</v>
      </c>
      <c r="L16" s="20">
        <v>59.9</v>
      </c>
      <c r="M16" s="20">
        <f t="shared" si="1"/>
        <v>13691.428571428571</v>
      </c>
      <c r="N16" s="20">
        <f t="shared" si="2"/>
        <v>28752</v>
      </c>
    </row>
    <row r="17" spans="1:14" ht="71.099999999999994" customHeight="1" x14ac:dyDescent="0.25">
      <c r="A17" s="3"/>
      <c r="B17" s="9" t="s">
        <v>33</v>
      </c>
      <c r="C17" s="10" t="s">
        <v>11</v>
      </c>
      <c r="D17" s="10" t="s">
        <v>12</v>
      </c>
      <c r="E17" s="10" t="s">
        <v>0</v>
      </c>
      <c r="F17" s="9" t="s">
        <v>13</v>
      </c>
      <c r="G17" s="10" t="s">
        <v>34</v>
      </c>
      <c r="H17" s="10" t="s">
        <v>35</v>
      </c>
      <c r="I17" s="12">
        <v>400</v>
      </c>
      <c r="J17" s="12" t="s">
        <v>239</v>
      </c>
      <c r="K17" s="21">
        <f t="shared" si="0"/>
        <v>28.523809523809522</v>
      </c>
      <c r="L17" s="20">
        <v>59.9</v>
      </c>
      <c r="M17" s="20">
        <f t="shared" si="1"/>
        <v>11409.523809523809</v>
      </c>
      <c r="N17" s="20">
        <f t="shared" si="2"/>
        <v>23960</v>
      </c>
    </row>
    <row r="18" spans="1:14" ht="71.099999999999994" customHeight="1" x14ac:dyDescent="0.25">
      <c r="A18" s="3"/>
      <c r="B18" s="9" t="s">
        <v>33</v>
      </c>
      <c r="C18" s="10" t="s">
        <v>11</v>
      </c>
      <c r="D18" s="10" t="s">
        <v>12</v>
      </c>
      <c r="E18" s="10" t="s">
        <v>0</v>
      </c>
      <c r="F18" s="9" t="s">
        <v>13</v>
      </c>
      <c r="G18" s="10" t="s">
        <v>34</v>
      </c>
      <c r="H18" s="10" t="s">
        <v>36</v>
      </c>
      <c r="I18" s="12">
        <v>400</v>
      </c>
      <c r="J18" s="12" t="s">
        <v>239</v>
      </c>
      <c r="K18" s="21">
        <f t="shared" si="0"/>
        <v>28.523809523809522</v>
      </c>
      <c r="L18" s="20">
        <v>59.9</v>
      </c>
      <c r="M18" s="20">
        <f t="shared" si="1"/>
        <v>11409.523809523809</v>
      </c>
      <c r="N18" s="20">
        <f t="shared" si="2"/>
        <v>23960</v>
      </c>
    </row>
    <row r="19" spans="1:14" ht="71.099999999999994" customHeight="1" x14ac:dyDescent="0.25">
      <c r="A19" s="3"/>
      <c r="B19" s="9" t="s">
        <v>37</v>
      </c>
      <c r="C19" s="10" t="s">
        <v>11</v>
      </c>
      <c r="D19" s="10" t="s">
        <v>12</v>
      </c>
      <c r="E19" s="10" t="s">
        <v>0</v>
      </c>
      <c r="F19" s="9" t="s">
        <v>13</v>
      </c>
      <c r="G19" s="10" t="s">
        <v>38</v>
      </c>
      <c r="H19" s="10" t="s">
        <v>39</v>
      </c>
      <c r="I19" s="12">
        <v>250</v>
      </c>
      <c r="J19" s="12" t="s">
        <v>240</v>
      </c>
      <c r="K19" s="21">
        <f t="shared" si="0"/>
        <v>28.523809523809522</v>
      </c>
      <c r="L19" s="20">
        <v>59.9</v>
      </c>
      <c r="M19" s="20">
        <f t="shared" si="1"/>
        <v>7130.9523809523807</v>
      </c>
      <c r="N19" s="20">
        <f t="shared" si="2"/>
        <v>14975</v>
      </c>
    </row>
    <row r="20" spans="1:14" ht="71.099999999999994" customHeight="1" x14ac:dyDescent="0.25">
      <c r="A20" s="3"/>
      <c r="B20" s="9" t="s">
        <v>37</v>
      </c>
      <c r="C20" s="10" t="s">
        <v>11</v>
      </c>
      <c r="D20" s="10" t="s">
        <v>12</v>
      </c>
      <c r="E20" s="10" t="s">
        <v>0</v>
      </c>
      <c r="F20" s="9" t="s">
        <v>13</v>
      </c>
      <c r="G20" s="10" t="s">
        <v>38</v>
      </c>
      <c r="H20" s="10" t="s">
        <v>40</v>
      </c>
      <c r="I20" s="12">
        <v>250</v>
      </c>
      <c r="J20" s="12" t="s">
        <v>240</v>
      </c>
      <c r="K20" s="21">
        <f t="shared" si="0"/>
        <v>28.523809523809522</v>
      </c>
      <c r="L20" s="20">
        <v>59.9</v>
      </c>
      <c r="M20" s="20">
        <f t="shared" si="1"/>
        <v>7130.9523809523807</v>
      </c>
      <c r="N20" s="20">
        <f t="shared" si="2"/>
        <v>14975</v>
      </c>
    </row>
    <row r="21" spans="1:14" ht="71.099999999999994" customHeight="1" x14ac:dyDescent="0.25">
      <c r="A21" s="3"/>
      <c r="B21" s="9" t="s">
        <v>41</v>
      </c>
      <c r="C21" s="10" t="s">
        <v>11</v>
      </c>
      <c r="D21" s="10" t="s">
        <v>12</v>
      </c>
      <c r="E21" s="10" t="s">
        <v>0</v>
      </c>
      <c r="F21" s="9" t="s">
        <v>13</v>
      </c>
      <c r="G21" s="10" t="s">
        <v>42</v>
      </c>
      <c r="H21" s="10" t="s">
        <v>43</v>
      </c>
      <c r="I21" s="12">
        <v>390</v>
      </c>
      <c r="J21" s="12" t="s">
        <v>241</v>
      </c>
      <c r="K21" s="21">
        <f t="shared" si="0"/>
        <v>26.142857142857142</v>
      </c>
      <c r="L21" s="20">
        <v>54.9</v>
      </c>
      <c r="M21" s="20">
        <f t="shared" si="1"/>
        <v>10195.714285714286</v>
      </c>
      <c r="N21" s="20">
        <f t="shared" si="2"/>
        <v>21411</v>
      </c>
    </row>
    <row r="22" spans="1:14" ht="71.099999999999994" customHeight="1" x14ac:dyDescent="0.25">
      <c r="A22" s="3"/>
      <c r="B22" s="9" t="s">
        <v>41</v>
      </c>
      <c r="C22" s="10" t="s">
        <v>11</v>
      </c>
      <c r="D22" s="10" t="s">
        <v>12</v>
      </c>
      <c r="E22" s="10" t="s">
        <v>0</v>
      </c>
      <c r="F22" s="9" t="s">
        <v>13</v>
      </c>
      <c r="G22" s="10" t="s">
        <v>42</v>
      </c>
      <c r="H22" s="10" t="s">
        <v>44</v>
      </c>
      <c r="I22" s="12">
        <v>390</v>
      </c>
      <c r="J22" s="12" t="s">
        <v>241</v>
      </c>
      <c r="K22" s="21">
        <f t="shared" si="0"/>
        <v>26.142857142857142</v>
      </c>
      <c r="L22" s="20">
        <v>54.9</v>
      </c>
      <c r="M22" s="20">
        <f t="shared" si="1"/>
        <v>10195.714285714286</v>
      </c>
      <c r="N22" s="20">
        <f t="shared" si="2"/>
        <v>21411</v>
      </c>
    </row>
    <row r="23" spans="1:14" ht="71.099999999999994" customHeight="1" x14ac:dyDescent="0.25">
      <c r="A23" s="3"/>
      <c r="B23" s="9" t="s">
        <v>45</v>
      </c>
      <c r="C23" s="10" t="s">
        <v>11</v>
      </c>
      <c r="D23" s="10" t="s">
        <v>12</v>
      </c>
      <c r="E23" s="10" t="s">
        <v>0</v>
      </c>
      <c r="F23" s="9" t="s">
        <v>13</v>
      </c>
      <c r="G23" s="10" t="s">
        <v>46</v>
      </c>
      <c r="H23" s="10" t="s">
        <v>47</v>
      </c>
      <c r="I23" s="12">
        <v>410</v>
      </c>
      <c r="J23" s="12" t="s">
        <v>241</v>
      </c>
      <c r="K23" s="21">
        <f t="shared" si="0"/>
        <v>26.142857142857142</v>
      </c>
      <c r="L23" s="20">
        <v>54.9</v>
      </c>
      <c r="M23" s="20">
        <f t="shared" si="1"/>
        <v>10718.571428571428</v>
      </c>
      <c r="N23" s="20">
        <f t="shared" si="2"/>
        <v>22509</v>
      </c>
    </row>
    <row r="24" spans="1:14" ht="71.099999999999994" customHeight="1" x14ac:dyDescent="0.25">
      <c r="A24" s="3"/>
      <c r="B24" s="9" t="s">
        <v>45</v>
      </c>
      <c r="C24" s="10" t="s">
        <v>11</v>
      </c>
      <c r="D24" s="10" t="s">
        <v>12</v>
      </c>
      <c r="E24" s="10" t="s">
        <v>0</v>
      </c>
      <c r="F24" s="9" t="s">
        <v>13</v>
      </c>
      <c r="G24" s="10" t="s">
        <v>46</v>
      </c>
      <c r="H24" s="10" t="s">
        <v>48</v>
      </c>
      <c r="I24" s="12">
        <v>410</v>
      </c>
      <c r="J24" s="12" t="s">
        <v>241</v>
      </c>
      <c r="K24" s="21">
        <f t="shared" si="0"/>
        <v>26.142857142857142</v>
      </c>
      <c r="L24" s="20">
        <v>54.9</v>
      </c>
      <c r="M24" s="20">
        <f t="shared" si="1"/>
        <v>10718.571428571428</v>
      </c>
      <c r="N24" s="20">
        <f t="shared" si="2"/>
        <v>22509</v>
      </c>
    </row>
    <row r="25" spans="1:14" ht="71.099999999999994" customHeight="1" x14ac:dyDescent="0.25">
      <c r="A25" s="3"/>
      <c r="B25" s="9" t="s">
        <v>49</v>
      </c>
      <c r="C25" s="10" t="s">
        <v>11</v>
      </c>
      <c r="D25" s="10" t="s">
        <v>12</v>
      </c>
      <c r="E25" s="10" t="s">
        <v>0</v>
      </c>
      <c r="F25" s="9" t="s">
        <v>13</v>
      </c>
      <c r="G25" s="10" t="s">
        <v>50</v>
      </c>
      <c r="H25" s="10" t="s">
        <v>51</v>
      </c>
      <c r="I25" s="12">
        <v>560</v>
      </c>
      <c r="J25" s="12" t="s">
        <v>242</v>
      </c>
      <c r="K25" s="21">
        <f t="shared" si="0"/>
        <v>28.523809523809522</v>
      </c>
      <c r="L25" s="20">
        <v>59.9</v>
      </c>
      <c r="M25" s="20">
        <f t="shared" si="1"/>
        <v>15973.333333333332</v>
      </c>
      <c r="N25" s="20">
        <f t="shared" si="2"/>
        <v>33544</v>
      </c>
    </row>
    <row r="26" spans="1:14" ht="71.099999999999994" customHeight="1" x14ac:dyDescent="0.25">
      <c r="A26" s="3"/>
      <c r="B26" s="9" t="s">
        <v>49</v>
      </c>
      <c r="C26" s="10" t="s">
        <v>11</v>
      </c>
      <c r="D26" s="10" t="s">
        <v>12</v>
      </c>
      <c r="E26" s="10" t="s">
        <v>0</v>
      </c>
      <c r="F26" s="9" t="s">
        <v>13</v>
      </c>
      <c r="G26" s="10" t="s">
        <v>50</v>
      </c>
      <c r="H26" s="10" t="s">
        <v>52</v>
      </c>
      <c r="I26" s="12">
        <v>280</v>
      </c>
      <c r="J26" s="12" t="s">
        <v>242</v>
      </c>
      <c r="K26" s="21">
        <f t="shared" si="0"/>
        <v>28.523809523809522</v>
      </c>
      <c r="L26" s="20">
        <v>59.9</v>
      </c>
      <c r="M26" s="20">
        <f t="shared" si="1"/>
        <v>7986.6666666666661</v>
      </c>
      <c r="N26" s="20">
        <f t="shared" si="2"/>
        <v>16772</v>
      </c>
    </row>
    <row r="27" spans="1:14" ht="71.099999999999994" customHeight="1" x14ac:dyDescent="0.25">
      <c r="A27" s="3"/>
      <c r="B27" s="9" t="s">
        <v>53</v>
      </c>
      <c r="C27" s="10" t="s">
        <v>11</v>
      </c>
      <c r="D27" s="10" t="s">
        <v>12</v>
      </c>
      <c r="E27" s="10" t="s">
        <v>0</v>
      </c>
      <c r="F27" s="9" t="s">
        <v>13</v>
      </c>
      <c r="G27" s="10" t="s">
        <v>54</v>
      </c>
      <c r="H27" s="10" t="s">
        <v>55</v>
      </c>
      <c r="I27" s="12">
        <v>420</v>
      </c>
      <c r="J27" s="12" t="s">
        <v>243</v>
      </c>
      <c r="K27" s="21">
        <f t="shared" si="0"/>
        <v>28.523809523809522</v>
      </c>
      <c r="L27" s="20">
        <v>59.9</v>
      </c>
      <c r="M27" s="20">
        <f t="shared" si="1"/>
        <v>11980</v>
      </c>
      <c r="N27" s="20">
        <f t="shared" si="2"/>
        <v>25158</v>
      </c>
    </row>
    <row r="28" spans="1:14" ht="71.099999999999994" customHeight="1" x14ac:dyDescent="0.25">
      <c r="A28" s="3"/>
      <c r="B28" s="9" t="s">
        <v>53</v>
      </c>
      <c r="C28" s="10" t="s">
        <v>11</v>
      </c>
      <c r="D28" s="10" t="s">
        <v>12</v>
      </c>
      <c r="E28" s="10" t="s">
        <v>0</v>
      </c>
      <c r="F28" s="9" t="s">
        <v>13</v>
      </c>
      <c r="G28" s="10" t="s">
        <v>54</v>
      </c>
      <c r="H28" s="10" t="s">
        <v>56</v>
      </c>
      <c r="I28" s="12">
        <v>400</v>
      </c>
      <c r="J28" s="12" t="s">
        <v>243</v>
      </c>
      <c r="K28" s="21">
        <f t="shared" si="0"/>
        <v>28.523809523809522</v>
      </c>
      <c r="L28" s="20">
        <v>59.9</v>
      </c>
      <c r="M28" s="20">
        <f t="shared" si="1"/>
        <v>11409.523809523809</v>
      </c>
      <c r="N28" s="20">
        <f t="shared" si="2"/>
        <v>23960</v>
      </c>
    </row>
    <row r="29" spans="1:14" ht="71.099999999999994" customHeight="1" x14ac:dyDescent="0.25">
      <c r="A29" s="3"/>
      <c r="B29" s="9" t="s">
        <v>57</v>
      </c>
      <c r="C29" s="10" t="s">
        <v>11</v>
      </c>
      <c r="D29" s="10" t="s">
        <v>12</v>
      </c>
      <c r="E29" s="10" t="s">
        <v>0</v>
      </c>
      <c r="F29" s="9" t="s">
        <v>13</v>
      </c>
      <c r="G29" s="10" t="s">
        <v>58</v>
      </c>
      <c r="H29" s="10" t="s">
        <v>59</v>
      </c>
      <c r="I29" s="12">
        <v>440</v>
      </c>
      <c r="J29" s="12" t="s">
        <v>244</v>
      </c>
      <c r="K29" s="21">
        <f t="shared" si="0"/>
        <v>26.142857142857142</v>
      </c>
      <c r="L29" s="20">
        <v>54.9</v>
      </c>
      <c r="M29" s="20">
        <f t="shared" si="1"/>
        <v>11502.857142857143</v>
      </c>
      <c r="N29" s="20">
        <f t="shared" si="2"/>
        <v>24156</v>
      </c>
    </row>
    <row r="30" spans="1:14" ht="71.099999999999994" customHeight="1" x14ac:dyDescent="0.25">
      <c r="A30" s="3"/>
      <c r="B30" s="9" t="s">
        <v>57</v>
      </c>
      <c r="C30" s="10" t="s">
        <v>11</v>
      </c>
      <c r="D30" s="10" t="s">
        <v>12</v>
      </c>
      <c r="E30" s="10" t="s">
        <v>0</v>
      </c>
      <c r="F30" s="9" t="s">
        <v>13</v>
      </c>
      <c r="G30" s="10" t="s">
        <v>58</v>
      </c>
      <c r="H30" s="10" t="s">
        <v>60</v>
      </c>
      <c r="I30" s="12">
        <v>460</v>
      </c>
      <c r="J30" s="12" t="s">
        <v>244</v>
      </c>
      <c r="K30" s="21">
        <f t="shared" si="0"/>
        <v>26.142857142857142</v>
      </c>
      <c r="L30" s="20">
        <v>54.9</v>
      </c>
      <c r="M30" s="20">
        <f t="shared" si="1"/>
        <v>12025.714285714286</v>
      </c>
      <c r="N30" s="20">
        <f t="shared" si="2"/>
        <v>25254</v>
      </c>
    </row>
    <row r="31" spans="1:14" ht="71.099999999999994" customHeight="1" x14ac:dyDescent="0.25">
      <c r="A31" s="3"/>
      <c r="B31" s="9" t="s">
        <v>61</v>
      </c>
      <c r="C31" s="10" t="s">
        <v>11</v>
      </c>
      <c r="D31" s="10" t="s">
        <v>12</v>
      </c>
      <c r="E31" s="10" t="s">
        <v>0</v>
      </c>
      <c r="F31" s="9" t="s">
        <v>13</v>
      </c>
      <c r="G31" s="10" t="s">
        <v>62</v>
      </c>
      <c r="H31" s="10" t="s">
        <v>63</v>
      </c>
      <c r="I31" s="12">
        <v>410</v>
      </c>
      <c r="J31" s="12" t="s">
        <v>245</v>
      </c>
      <c r="K31" s="21">
        <f t="shared" si="0"/>
        <v>28.523809523809522</v>
      </c>
      <c r="L31" s="20">
        <v>59.9</v>
      </c>
      <c r="M31" s="20">
        <f t="shared" si="1"/>
        <v>11694.761904761905</v>
      </c>
      <c r="N31" s="20">
        <f t="shared" si="2"/>
        <v>24559</v>
      </c>
    </row>
    <row r="32" spans="1:14" ht="71.099999999999994" customHeight="1" x14ac:dyDescent="0.25">
      <c r="A32" s="3"/>
      <c r="B32" s="9" t="s">
        <v>61</v>
      </c>
      <c r="C32" s="10" t="s">
        <v>11</v>
      </c>
      <c r="D32" s="10" t="s">
        <v>12</v>
      </c>
      <c r="E32" s="10" t="s">
        <v>0</v>
      </c>
      <c r="F32" s="9" t="s">
        <v>13</v>
      </c>
      <c r="G32" s="10" t="s">
        <v>62</v>
      </c>
      <c r="H32" s="10" t="s">
        <v>64</v>
      </c>
      <c r="I32" s="12">
        <v>410</v>
      </c>
      <c r="J32" s="12" t="s">
        <v>245</v>
      </c>
      <c r="K32" s="21">
        <f t="shared" si="0"/>
        <v>28.523809523809522</v>
      </c>
      <c r="L32" s="20">
        <v>59.9</v>
      </c>
      <c r="M32" s="20">
        <f t="shared" si="1"/>
        <v>11694.761904761905</v>
      </c>
      <c r="N32" s="20">
        <f t="shared" si="2"/>
        <v>24559</v>
      </c>
    </row>
    <row r="33" spans="1:14" ht="71.099999999999994" customHeight="1" x14ac:dyDescent="0.25">
      <c r="A33" s="3"/>
      <c r="B33" s="9" t="s">
        <v>65</v>
      </c>
      <c r="C33" s="10" t="s">
        <v>11</v>
      </c>
      <c r="D33" s="10" t="s">
        <v>12</v>
      </c>
      <c r="E33" s="10" t="s">
        <v>0</v>
      </c>
      <c r="F33" s="9" t="s">
        <v>13</v>
      </c>
      <c r="G33" s="10" t="s">
        <v>66</v>
      </c>
      <c r="H33" s="10" t="s">
        <v>67</v>
      </c>
      <c r="I33" s="12">
        <v>450</v>
      </c>
      <c r="J33" s="12" t="s">
        <v>246</v>
      </c>
      <c r="K33" s="21">
        <f t="shared" si="0"/>
        <v>23.761904761904759</v>
      </c>
      <c r="L33" s="20">
        <v>49.9</v>
      </c>
      <c r="M33" s="20">
        <f t="shared" si="1"/>
        <v>10692.857142857141</v>
      </c>
      <c r="N33" s="20">
        <f t="shared" si="2"/>
        <v>22455</v>
      </c>
    </row>
    <row r="34" spans="1:14" ht="71.099999999999994" customHeight="1" x14ac:dyDescent="0.25">
      <c r="A34" s="3"/>
      <c r="B34" s="9" t="s">
        <v>65</v>
      </c>
      <c r="C34" s="10" t="s">
        <v>11</v>
      </c>
      <c r="D34" s="10" t="s">
        <v>12</v>
      </c>
      <c r="E34" s="10" t="s">
        <v>0</v>
      </c>
      <c r="F34" s="9" t="s">
        <v>13</v>
      </c>
      <c r="G34" s="10" t="s">
        <v>66</v>
      </c>
      <c r="H34" s="10" t="s">
        <v>68</v>
      </c>
      <c r="I34" s="12">
        <v>430</v>
      </c>
      <c r="J34" s="12" t="s">
        <v>246</v>
      </c>
      <c r="K34" s="21">
        <f t="shared" si="0"/>
        <v>23.761904761904759</v>
      </c>
      <c r="L34" s="20">
        <v>49.9</v>
      </c>
      <c r="M34" s="20">
        <f t="shared" si="1"/>
        <v>10217.619047619046</v>
      </c>
      <c r="N34" s="20">
        <f t="shared" si="2"/>
        <v>21457</v>
      </c>
    </row>
    <row r="35" spans="1:14" ht="71.099999999999994" customHeight="1" x14ac:dyDescent="0.25">
      <c r="A35" s="3"/>
      <c r="B35" s="9" t="s">
        <v>69</v>
      </c>
      <c r="C35" s="10" t="s">
        <v>11</v>
      </c>
      <c r="D35" s="10" t="s">
        <v>12</v>
      </c>
      <c r="E35" s="10" t="s">
        <v>0</v>
      </c>
      <c r="F35" s="9" t="s">
        <v>13</v>
      </c>
      <c r="G35" s="10" t="s">
        <v>70</v>
      </c>
      <c r="H35" s="10" t="s">
        <v>71</v>
      </c>
      <c r="I35" s="12">
        <v>400</v>
      </c>
      <c r="J35" s="12" t="s">
        <v>247</v>
      </c>
      <c r="K35" s="21">
        <f t="shared" si="0"/>
        <v>23.761904761904759</v>
      </c>
      <c r="L35" s="20">
        <v>49.9</v>
      </c>
      <c r="M35" s="20">
        <f t="shared" si="1"/>
        <v>9504.7619047619046</v>
      </c>
      <c r="N35" s="20">
        <f t="shared" si="2"/>
        <v>19960</v>
      </c>
    </row>
    <row r="36" spans="1:14" ht="71.099999999999994" customHeight="1" x14ac:dyDescent="0.25">
      <c r="A36" s="3"/>
      <c r="B36" s="9" t="s">
        <v>69</v>
      </c>
      <c r="C36" s="10" t="s">
        <v>11</v>
      </c>
      <c r="D36" s="10" t="s">
        <v>12</v>
      </c>
      <c r="E36" s="10" t="s">
        <v>0</v>
      </c>
      <c r="F36" s="9" t="s">
        <v>13</v>
      </c>
      <c r="G36" s="10" t="s">
        <v>70</v>
      </c>
      <c r="H36" s="10" t="s">
        <v>72</v>
      </c>
      <c r="I36" s="12">
        <v>410</v>
      </c>
      <c r="J36" s="12" t="s">
        <v>247</v>
      </c>
      <c r="K36" s="21">
        <f t="shared" si="0"/>
        <v>23.761904761904759</v>
      </c>
      <c r="L36" s="20">
        <v>49.9</v>
      </c>
      <c r="M36" s="20">
        <f t="shared" si="1"/>
        <v>9742.3809523809505</v>
      </c>
      <c r="N36" s="20">
        <f t="shared" si="2"/>
        <v>20459</v>
      </c>
    </row>
    <row r="37" spans="1:14" ht="71.099999999999994" customHeight="1" x14ac:dyDescent="0.25">
      <c r="A37" s="3"/>
      <c r="B37" s="9" t="s">
        <v>69</v>
      </c>
      <c r="C37" s="10" t="s">
        <v>11</v>
      </c>
      <c r="D37" s="10" t="s">
        <v>12</v>
      </c>
      <c r="E37" s="10" t="s">
        <v>0</v>
      </c>
      <c r="F37" s="9" t="s">
        <v>13</v>
      </c>
      <c r="G37" s="10" t="s">
        <v>70</v>
      </c>
      <c r="H37" s="10" t="s">
        <v>73</v>
      </c>
      <c r="I37" s="12">
        <v>400</v>
      </c>
      <c r="J37" s="12" t="s">
        <v>247</v>
      </c>
      <c r="K37" s="21">
        <f t="shared" si="0"/>
        <v>23.761904761904759</v>
      </c>
      <c r="L37" s="20">
        <v>49.9</v>
      </c>
      <c r="M37" s="20">
        <f t="shared" si="1"/>
        <v>9504.7619047619046</v>
      </c>
      <c r="N37" s="20">
        <f t="shared" si="2"/>
        <v>19960</v>
      </c>
    </row>
    <row r="38" spans="1:14" ht="71.099999999999994" customHeight="1" x14ac:dyDescent="0.25">
      <c r="A38" s="3"/>
      <c r="B38" s="9" t="s">
        <v>74</v>
      </c>
      <c r="C38" s="10" t="s">
        <v>11</v>
      </c>
      <c r="D38" s="10" t="s">
        <v>12</v>
      </c>
      <c r="E38" s="10" t="s">
        <v>0</v>
      </c>
      <c r="F38" s="9" t="s">
        <v>13</v>
      </c>
      <c r="G38" s="10" t="s">
        <v>75</v>
      </c>
      <c r="H38" s="10" t="s">
        <v>76</v>
      </c>
      <c r="I38" s="12">
        <v>420</v>
      </c>
      <c r="J38" s="12" t="s">
        <v>248</v>
      </c>
      <c r="K38" s="21">
        <f t="shared" si="0"/>
        <v>23.761904761904759</v>
      </c>
      <c r="L38" s="20">
        <v>49.9</v>
      </c>
      <c r="M38" s="20">
        <f t="shared" si="1"/>
        <v>9979.9999999999982</v>
      </c>
      <c r="N38" s="20">
        <f t="shared" si="2"/>
        <v>20958</v>
      </c>
    </row>
    <row r="39" spans="1:14" ht="71.099999999999994" customHeight="1" x14ac:dyDescent="0.25">
      <c r="A39" s="3"/>
      <c r="B39" s="9" t="s">
        <v>74</v>
      </c>
      <c r="C39" s="10" t="s">
        <v>11</v>
      </c>
      <c r="D39" s="10" t="s">
        <v>12</v>
      </c>
      <c r="E39" s="10" t="s">
        <v>0</v>
      </c>
      <c r="F39" s="9" t="s">
        <v>13</v>
      </c>
      <c r="G39" s="10" t="s">
        <v>75</v>
      </c>
      <c r="H39" s="10" t="s">
        <v>77</v>
      </c>
      <c r="I39" s="12">
        <v>380</v>
      </c>
      <c r="J39" s="12" t="s">
        <v>248</v>
      </c>
      <c r="K39" s="21">
        <f t="shared" si="0"/>
        <v>23.761904761904759</v>
      </c>
      <c r="L39" s="20">
        <v>49.9</v>
      </c>
      <c r="M39" s="20">
        <f t="shared" si="1"/>
        <v>9029.5238095238092</v>
      </c>
      <c r="N39" s="20">
        <f t="shared" si="2"/>
        <v>18962</v>
      </c>
    </row>
    <row r="40" spans="1:14" ht="71.099999999999994" customHeight="1" x14ac:dyDescent="0.25">
      <c r="A40" s="3"/>
      <c r="B40" s="9" t="s">
        <v>78</v>
      </c>
      <c r="C40" s="10" t="s">
        <v>11</v>
      </c>
      <c r="D40" s="10" t="s">
        <v>79</v>
      </c>
      <c r="E40" s="10" t="s">
        <v>0</v>
      </c>
      <c r="F40" s="9" t="s">
        <v>13</v>
      </c>
      <c r="G40" s="10" t="s">
        <v>80</v>
      </c>
      <c r="H40" s="10" t="s">
        <v>81</v>
      </c>
      <c r="I40" s="12">
        <v>420</v>
      </c>
      <c r="J40" s="12" t="s">
        <v>249</v>
      </c>
      <c r="K40" s="21">
        <f t="shared" si="0"/>
        <v>19</v>
      </c>
      <c r="L40" s="20">
        <v>39.9</v>
      </c>
      <c r="M40" s="20">
        <f t="shared" si="1"/>
        <v>7980</v>
      </c>
      <c r="N40" s="20">
        <f t="shared" si="2"/>
        <v>16758</v>
      </c>
    </row>
    <row r="41" spans="1:14" ht="71.099999999999994" customHeight="1" x14ac:dyDescent="0.25">
      <c r="A41" s="3"/>
      <c r="B41" s="9" t="s">
        <v>78</v>
      </c>
      <c r="C41" s="10" t="s">
        <v>11</v>
      </c>
      <c r="D41" s="10" t="s">
        <v>79</v>
      </c>
      <c r="E41" s="10" t="s">
        <v>0</v>
      </c>
      <c r="F41" s="9" t="s">
        <v>13</v>
      </c>
      <c r="G41" s="10" t="s">
        <v>80</v>
      </c>
      <c r="H41" s="10" t="s">
        <v>82</v>
      </c>
      <c r="I41" s="12">
        <v>430</v>
      </c>
      <c r="J41" s="12" t="s">
        <v>249</v>
      </c>
      <c r="K41" s="21">
        <f t="shared" si="0"/>
        <v>19</v>
      </c>
      <c r="L41" s="20">
        <v>39.9</v>
      </c>
      <c r="M41" s="20">
        <f t="shared" si="1"/>
        <v>8170</v>
      </c>
      <c r="N41" s="20">
        <f t="shared" si="2"/>
        <v>17157</v>
      </c>
    </row>
    <row r="42" spans="1:14" ht="71.099999999999994" customHeight="1" x14ac:dyDescent="0.25">
      <c r="A42" s="3"/>
      <c r="B42" s="9" t="s">
        <v>78</v>
      </c>
      <c r="C42" s="10" t="s">
        <v>11</v>
      </c>
      <c r="D42" s="10" t="s">
        <v>79</v>
      </c>
      <c r="E42" s="10" t="s">
        <v>0</v>
      </c>
      <c r="F42" s="9" t="s">
        <v>13</v>
      </c>
      <c r="G42" s="10" t="s">
        <v>80</v>
      </c>
      <c r="H42" s="10" t="s">
        <v>83</v>
      </c>
      <c r="I42" s="12">
        <v>470</v>
      </c>
      <c r="J42" s="12" t="s">
        <v>249</v>
      </c>
      <c r="K42" s="21">
        <f t="shared" si="0"/>
        <v>19</v>
      </c>
      <c r="L42" s="20">
        <v>39.9</v>
      </c>
      <c r="M42" s="20">
        <f t="shared" si="1"/>
        <v>8930</v>
      </c>
      <c r="N42" s="20">
        <f t="shared" si="2"/>
        <v>18753</v>
      </c>
    </row>
    <row r="43" spans="1:14" ht="71.099999999999994" customHeight="1" x14ac:dyDescent="0.25">
      <c r="A43" s="3"/>
      <c r="B43" s="9" t="s">
        <v>84</v>
      </c>
      <c r="C43" s="10" t="s">
        <v>11</v>
      </c>
      <c r="D43" s="10" t="s">
        <v>79</v>
      </c>
      <c r="E43" s="10" t="s">
        <v>0</v>
      </c>
      <c r="F43" s="9" t="s">
        <v>13</v>
      </c>
      <c r="G43" s="10" t="s">
        <v>85</v>
      </c>
      <c r="H43" s="10" t="s">
        <v>86</v>
      </c>
      <c r="I43" s="12">
        <v>420</v>
      </c>
      <c r="J43" s="12" t="s">
        <v>251</v>
      </c>
      <c r="K43" s="21">
        <f t="shared" si="0"/>
        <v>19</v>
      </c>
      <c r="L43" s="20">
        <v>39.9</v>
      </c>
      <c r="M43" s="20">
        <f t="shared" si="1"/>
        <v>7980</v>
      </c>
      <c r="N43" s="20">
        <f t="shared" si="2"/>
        <v>16758</v>
      </c>
    </row>
    <row r="44" spans="1:14" ht="71.099999999999994" customHeight="1" x14ac:dyDescent="0.25">
      <c r="A44" s="3"/>
      <c r="B44" s="9" t="s">
        <v>84</v>
      </c>
      <c r="C44" s="10" t="s">
        <v>11</v>
      </c>
      <c r="D44" s="10" t="s">
        <v>79</v>
      </c>
      <c r="E44" s="10" t="s">
        <v>0</v>
      </c>
      <c r="F44" s="9" t="s">
        <v>13</v>
      </c>
      <c r="G44" s="10" t="s">
        <v>85</v>
      </c>
      <c r="H44" s="10" t="s">
        <v>87</v>
      </c>
      <c r="I44" s="12">
        <v>450</v>
      </c>
      <c r="J44" s="12" t="s">
        <v>251</v>
      </c>
      <c r="K44" s="21">
        <f t="shared" si="0"/>
        <v>19</v>
      </c>
      <c r="L44" s="20">
        <v>39.9</v>
      </c>
      <c r="M44" s="20">
        <f t="shared" si="1"/>
        <v>8550</v>
      </c>
      <c r="N44" s="20">
        <f t="shared" si="2"/>
        <v>17955</v>
      </c>
    </row>
    <row r="45" spans="1:14" ht="71.099999999999994" customHeight="1" x14ac:dyDescent="0.25">
      <c r="A45" s="3"/>
      <c r="B45" s="9" t="s">
        <v>88</v>
      </c>
      <c r="C45" s="10" t="s">
        <v>11</v>
      </c>
      <c r="D45" s="10" t="s">
        <v>79</v>
      </c>
      <c r="E45" s="10" t="s">
        <v>0</v>
      </c>
      <c r="F45" s="9" t="s">
        <v>13</v>
      </c>
      <c r="G45" s="10" t="s">
        <v>89</v>
      </c>
      <c r="H45" s="10" t="s">
        <v>90</v>
      </c>
      <c r="I45" s="12">
        <v>390</v>
      </c>
      <c r="J45" s="12" t="s">
        <v>252</v>
      </c>
      <c r="K45" s="21">
        <f t="shared" si="0"/>
        <v>16.619047619047617</v>
      </c>
      <c r="L45" s="20">
        <v>34.9</v>
      </c>
      <c r="M45" s="20">
        <f t="shared" si="1"/>
        <v>6481.4285714285706</v>
      </c>
      <c r="N45" s="20">
        <f t="shared" si="2"/>
        <v>13611</v>
      </c>
    </row>
    <row r="46" spans="1:14" ht="71.099999999999994" customHeight="1" x14ac:dyDescent="0.25">
      <c r="A46" s="3"/>
      <c r="B46" s="9" t="s">
        <v>88</v>
      </c>
      <c r="C46" s="10" t="s">
        <v>11</v>
      </c>
      <c r="D46" s="10" t="s">
        <v>79</v>
      </c>
      <c r="E46" s="10" t="s">
        <v>0</v>
      </c>
      <c r="F46" s="9" t="s">
        <v>13</v>
      </c>
      <c r="G46" s="10" t="s">
        <v>89</v>
      </c>
      <c r="H46" s="10" t="s">
        <v>91</v>
      </c>
      <c r="I46" s="12">
        <v>390</v>
      </c>
      <c r="J46" s="12" t="s">
        <v>252</v>
      </c>
      <c r="K46" s="21">
        <f t="shared" si="0"/>
        <v>16.619047619047617</v>
      </c>
      <c r="L46" s="20">
        <v>34.9</v>
      </c>
      <c r="M46" s="20">
        <f t="shared" si="1"/>
        <v>6481.4285714285706</v>
      </c>
      <c r="N46" s="20">
        <f t="shared" si="2"/>
        <v>13611</v>
      </c>
    </row>
    <row r="47" spans="1:14" ht="71.099999999999994" customHeight="1" x14ac:dyDescent="0.25">
      <c r="A47" s="3"/>
      <c r="B47" s="9" t="s">
        <v>88</v>
      </c>
      <c r="C47" s="10" t="s">
        <v>11</v>
      </c>
      <c r="D47" s="10" t="s">
        <v>79</v>
      </c>
      <c r="E47" s="10" t="s">
        <v>0</v>
      </c>
      <c r="F47" s="9" t="s">
        <v>13</v>
      </c>
      <c r="G47" s="10" t="s">
        <v>89</v>
      </c>
      <c r="H47" s="10" t="s">
        <v>92</v>
      </c>
      <c r="I47" s="12">
        <v>390</v>
      </c>
      <c r="J47" s="12" t="s">
        <v>252</v>
      </c>
      <c r="K47" s="21">
        <f t="shared" si="0"/>
        <v>16.619047619047617</v>
      </c>
      <c r="L47" s="20">
        <v>34.9</v>
      </c>
      <c r="M47" s="20">
        <f t="shared" si="1"/>
        <v>6481.4285714285706</v>
      </c>
      <c r="N47" s="20">
        <f t="shared" si="2"/>
        <v>13611</v>
      </c>
    </row>
    <row r="48" spans="1:14" ht="71.099999999999994" customHeight="1" x14ac:dyDescent="0.25">
      <c r="A48" s="3"/>
      <c r="B48" s="9" t="s">
        <v>88</v>
      </c>
      <c r="C48" s="10" t="s">
        <v>11</v>
      </c>
      <c r="D48" s="10" t="s">
        <v>79</v>
      </c>
      <c r="E48" s="10" t="s">
        <v>0</v>
      </c>
      <c r="F48" s="9" t="s">
        <v>13</v>
      </c>
      <c r="G48" s="10" t="s">
        <v>89</v>
      </c>
      <c r="H48" s="10" t="s">
        <v>93</v>
      </c>
      <c r="I48" s="12">
        <v>440</v>
      </c>
      <c r="J48" s="12" t="s">
        <v>252</v>
      </c>
      <c r="K48" s="21">
        <f t="shared" si="0"/>
        <v>16.619047619047617</v>
      </c>
      <c r="L48" s="20">
        <v>34.9</v>
      </c>
      <c r="M48" s="20">
        <f t="shared" si="1"/>
        <v>7312.3809523809514</v>
      </c>
      <c r="N48" s="20">
        <f t="shared" si="2"/>
        <v>15356</v>
      </c>
    </row>
    <row r="49" spans="1:14" ht="71.099999999999994" customHeight="1" x14ac:dyDescent="0.25">
      <c r="A49" s="3"/>
      <c r="B49" s="9" t="s">
        <v>88</v>
      </c>
      <c r="C49" s="10" t="s">
        <v>11</v>
      </c>
      <c r="D49" s="10" t="s">
        <v>79</v>
      </c>
      <c r="E49" s="10" t="s">
        <v>0</v>
      </c>
      <c r="F49" s="9" t="s">
        <v>13</v>
      </c>
      <c r="G49" s="10" t="s">
        <v>89</v>
      </c>
      <c r="H49" s="10" t="s">
        <v>94</v>
      </c>
      <c r="I49" s="12">
        <v>340</v>
      </c>
      <c r="J49" s="12" t="s">
        <v>252</v>
      </c>
      <c r="K49" s="21">
        <f t="shared" si="0"/>
        <v>16.619047619047617</v>
      </c>
      <c r="L49" s="20">
        <v>34.9</v>
      </c>
      <c r="M49" s="20">
        <f t="shared" si="1"/>
        <v>5650.4761904761899</v>
      </c>
      <c r="N49" s="20">
        <f t="shared" si="2"/>
        <v>11866</v>
      </c>
    </row>
    <row r="50" spans="1:14" ht="71.099999999999994" customHeight="1" x14ac:dyDescent="0.25">
      <c r="A50" s="3"/>
      <c r="B50" s="9" t="s">
        <v>88</v>
      </c>
      <c r="C50" s="10" t="s">
        <v>11</v>
      </c>
      <c r="D50" s="10" t="s">
        <v>79</v>
      </c>
      <c r="E50" s="10" t="s">
        <v>0</v>
      </c>
      <c r="F50" s="9" t="s">
        <v>13</v>
      </c>
      <c r="G50" s="10" t="s">
        <v>89</v>
      </c>
      <c r="H50" s="10" t="s">
        <v>95</v>
      </c>
      <c r="I50" s="12">
        <v>440</v>
      </c>
      <c r="J50" s="12" t="s">
        <v>252</v>
      </c>
      <c r="K50" s="21">
        <f t="shared" si="0"/>
        <v>16.619047619047617</v>
      </c>
      <c r="L50" s="20">
        <v>34.9</v>
      </c>
      <c r="M50" s="20">
        <f t="shared" si="1"/>
        <v>7312.3809523809514</v>
      </c>
      <c r="N50" s="20">
        <f t="shared" si="2"/>
        <v>15356</v>
      </c>
    </row>
    <row r="51" spans="1:14" ht="71.099999999999994" customHeight="1" x14ac:dyDescent="0.25">
      <c r="A51" s="3"/>
      <c r="B51" s="9" t="s">
        <v>96</v>
      </c>
      <c r="C51" s="10" t="s">
        <v>97</v>
      </c>
      <c r="D51" s="10" t="s">
        <v>79</v>
      </c>
      <c r="E51" s="10" t="s">
        <v>0</v>
      </c>
      <c r="F51" s="10" t="s">
        <v>98</v>
      </c>
      <c r="G51" s="10" t="s">
        <v>99</v>
      </c>
      <c r="H51" s="10" t="s">
        <v>100</v>
      </c>
      <c r="I51" s="12">
        <v>390</v>
      </c>
      <c r="J51" s="12" t="s">
        <v>96</v>
      </c>
      <c r="K51" s="21">
        <f t="shared" si="0"/>
        <v>23.761904761904759</v>
      </c>
      <c r="L51" s="20">
        <v>49.9</v>
      </c>
      <c r="M51" s="20">
        <f t="shared" si="1"/>
        <v>9267.1428571428569</v>
      </c>
      <c r="N51" s="20">
        <f t="shared" si="2"/>
        <v>19461</v>
      </c>
    </row>
    <row r="52" spans="1:14" ht="71.099999999999994" customHeight="1" x14ac:dyDescent="0.25">
      <c r="A52" s="3"/>
      <c r="B52" s="9" t="s">
        <v>96</v>
      </c>
      <c r="C52" s="10" t="s">
        <v>97</v>
      </c>
      <c r="D52" s="10" t="s">
        <v>79</v>
      </c>
      <c r="E52" s="10" t="s">
        <v>0</v>
      </c>
      <c r="F52" s="10" t="s">
        <v>98</v>
      </c>
      <c r="G52" s="10" t="s">
        <v>99</v>
      </c>
      <c r="H52" s="10" t="s">
        <v>101</v>
      </c>
      <c r="I52" s="12">
        <v>400</v>
      </c>
      <c r="J52" s="12" t="s">
        <v>96</v>
      </c>
      <c r="K52" s="21">
        <f t="shared" si="0"/>
        <v>23.761904761904759</v>
      </c>
      <c r="L52" s="20">
        <v>49.9</v>
      </c>
      <c r="M52" s="20">
        <f t="shared" si="1"/>
        <v>9504.7619047619046</v>
      </c>
      <c r="N52" s="20">
        <f t="shared" si="2"/>
        <v>19960</v>
      </c>
    </row>
    <row r="53" spans="1:14" ht="71.099999999999994" customHeight="1" x14ac:dyDescent="0.25">
      <c r="A53" s="3"/>
      <c r="B53" s="9" t="s">
        <v>102</v>
      </c>
      <c r="C53" s="10" t="s">
        <v>11</v>
      </c>
      <c r="D53" s="10" t="s">
        <v>79</v>
      </c>
      <c r="E53" s="10" t="s">
        <v>0</v>
      </c>
      <c r="F53" s="9" t="s">
        <v>13</v>
      </c>
      <c r="G53" s="10" t="s">
        <v>103</v>
      </c>
      <c r="H53" s="10" t="s">
        <v>104</v>
      </c>
      <c r="I53" s="12">
        <v>460</v>
      </c>
      <c r="J53" s="12" t="s">
        <v>255</v>
      </c>
      <c r="K53" s="21">
        <f t="shared" si="0"/>
        <v>23.761904761904759</v>
      </c>
      <c r="L53" s="20">
        <v>49.9</v>
      </c>
      <c r="M53" s="20">
        <f t="shared" si="1"/>
        <v>10930.476190476189</v>
      </c>
      <c r="N53" s="20">
        <f t="shared" si="2"/>
        <v>22954</v>
      </c>
    </row>
    <row r="54" spans="1:14" ht="71.099999999999994" customHeight="1" x14ac:dyDescent="0.25">
      <c r="A54" s="3"/>
      <c r="B54" s="9" t="s">
        <v>102</v>
      </c>
      <c r="C54" s="10" t="s">
        <v>11</v>
      </c>
      <c r="D54" s="10" t="s">
        <v>79</v>
      </c>
      <c r="E54" s="10" t="s">
        <v>0</v>
      </c>
      <c r="F54" s="9" t="s">
        <v>13</v>
      </c>
      <c r="G54" s="10" t="s">
        <v>103</v>
      </c>
      <c r="H54" s="10" t="s">
        <v>105</v>
      </c>
      <c r="I54" s="12">
        <v>460</v>
      </c>
      <c r="J54" s="12" t="s">
        <v>255</v>
      </c>
      <c r="K54" s="21">
        <f t="shared" si="0"/>
        <v>23.761904761904759</v>
      </c>
      <c r="L54" s="20">
        <v>49.9</v>
      </c>
      <c r="M54" s="20">
        <f t="shared" si="1"/>
        <v>10930.476190476189</v>
      </c>
      <c r="N54" s="20">
        <f t="shared" si="2"/>
        <v>22954</v>
      </c>
    </row>
    <row r="55" spans="1:14" ht="71.099999999999994" customHeight="1" x14ac:dyDescent="0.25">
      <c r="A55" s="3"/>
      <c r="B55" s="9" t="s">
        <v>102</v>
      </c>
      <c r="C55" s="10" t="s">
        <v>11</v>
      </c>
      <c r="D55" s="10" t="s">
        <v>79</v>
      </c>
      <c r="E55" s="10" t="s">
        <v>0</v>
      </c>
      <c r="F55" s="9" t="s">
        <v>13</v>
      </c>
      <c r="G55" s="10" t="s">
        <v>103</v>
      </c>
      <c r="H55" s="10" t="s">
        <v>106</v>
      </c>
      <c r="I55" s="12">
        <v>460</v>
      </c>
      <c r="J55" s="12" t="s">
        <v>255</v>
      </c>
      <c r="K55" s="21">
        <f t="shared" si="0"/>
        <v>23.761904761904759</v>
      </c>
      <c r="L55" s="20">
        <v>49.9</v>
      </c>
      <c r="M55" s="20">
        <f t="shared" si="1"/>
        <v>10930.476190476189</v>
      </c>
      <c r="N55" s="20">
        <f t="shared" si="2"/>
        <v>22954</v>
      </c>
    </row>
    <row r="56" spans="1:14" ht="71.099999999999994" customHeight="1" x14ac:dyDescent="0.25">
      <c r="A56" s="3"/>
      <c r="B56" s="9" t="s">
        <v>107</v>
      </c>
      <c r="C56" s="10" t="s">
        <v>11</v>
      </c>
      <c r="D56" s="10" t="s">
        <v>79</v>
      </c>
      <c r="E56" s="10" t="s">
        <v>0</v>
      </c>
      <c r="F56" s="9" t="s">
        <v>13</v>
      </c>
      <c r="G56" s="10" t="s">
        <v>108</v>
      </c>
      <c r="H56" s="10" t="s">
        <v>109</v>
      </c>
      <c r="I56" s="12">
        <v>450</v>
      </c>
      <c r="J56" s="12" t="s">
        <v>256</v>
      </c>
      <c r="K56" s="21">
        <f t="shared" si="0"/>
        <v>23.761904761904759</v>
      </c>
      <c r="L56" s="20">
        <v>49.9</v>
      </c>
      <c r="M56" s="20">
        <f t="shared" si="1"/>
        <v>10692.857142857141</v>
      </c>
      <c r="N56" s="20">
        <f t="shared" si="2"/>
        <v>22455</v>
      </c>
    </row>
    <row r="57" spans="1:14" ht="71.099999999999994" customHeight="1" x14ac:dyDescent="0.25">
      <c r="A57" s="3"/>
      <c r="B57" s="9" t="s">
        <v>107</v>
      </c>
      <c r="C57" s="10" t="s">
        <v>11</v>
      </c>
      <c r="D57" s="10" t="s">
        <v>79</v>
      </c>
      <c r="E57" s="10" t="s">
        <v>0</v>
      </c>
      <c r="F57" s="9" t="s">
        <v>13</v>
      </c>
      <c r="G57" s="10" t="s">
        <v>108</v>
      </c>
      <c r="H57" s="10" t="s">
        <v>27</v>
      </c>
      <c r="I57" s="12">
        <v>450</v>
      </c>
      <c r="J57" s="12" t="s">
        <v>256</v>
      </c>
      <c r="K57" s="21">
        <f t="shared" si="0"/>
        <v>23.761904761904759</v>
      </c>
      <c r="L57" s="20">
        <v>49.9</v>
      </c>
      <c r="M57" s="20">
        <f t="shared" si="1"/>
        <v>10692.857142857141</v>
      </c>
      <c r="N57" s="20">
        <f t="shared" si="2"/>
        <v>22455</v>
      </c>
    </row>
    <row r="58" spans="1:14" ht="71.099999999999994" customHeight="1" x14ac:dyDescent="0.25">
      <c r="A58" s="3"/>
      <c r="B58" s="9" t="s">
        <v>110</v>
      </c>
      <c r="C58" s="10" t="s">
        <v>11</v>
      </c>
      <c r="D58" s="10" t="s">
        <v>79</v>
      </c>
      <c r="E58" s="10" t="s">
        <v>0</v>
      </c>
      <c r="F58" s="9" t="s">
        <v>13</v>
      </c>
      <c r="G58" s="10" t="s">
        <v>111</v>
      </c>
      <c r="H58" s="10" t="s">
        <v>104</v>
      </c>
      <c r="I58" s="12">
        <v>450</v>
      </c>
      <c r="J58" s="12" t="s">
        <v>257</v>
      </c>
      <c r="K58" s="21">
        <f t="shared" si="0"/>
        <v>23.761904761904759</v>
      </c>
      <c r="L58" s="20">
        <v>49.9</v>
      </c>
      <c r="M58" s="20">
        <f t="shared" si="1"/>
        <v>10692.857142857141</v>
      </c>
      <c r="N58" s="20">
        <f t="shared" si="2"/>
        <v>22455</v>
      </c>
    </row>
    <row r="59" spans="1:14" ht="71.099999999999994" customHeight="1" x14ac:dyDescent="0.25">
      <c r="A59" s="3"/>
      <c r="B59" s="9" t="s">
        <v>110</v>
      </c>
      <c r="C59" s="10" t="s">
        <v>11</v>
      </c>
      <c r="D59" s="10" t="s">
        <v>79</v>
      </c>
      <c r="E59" s="10" t="s">
        <v>0</v>
      </c>
      <c r="F59" s="9" t="s">
        <v>13</v>
      </c>
      <c r="G59" s="10" t="s">
        <v>111</v>
      </c>
      <c r="H59" s="10" t="s">
        <v>112</v>
      </c>
      <c r="I59" s="12">
        <v>440</v>
      </c>
      <c r="J59" s="12" t="s">
        <v>257</v>
      </c>
      <c r="K59" s="21">
        <f t="shared" si="0"/>
        <v>23.761904761904759</v>
      </c>
      <c r="L59" s="20">
        <v>49.9</v>
      </c>
      <c r="M59" s="20">
        <f t="shared" si="1"/>
        <v>10455.238095238094</v>
      </c>
      <c r="N59" s="20">
        <f t="shared" si="2"/>
        <v>21956</v>
      </c>
    </row>
    <row r="60" spans="1:14" ht="71.099999999999994" customHeight="1" x14ac:dyDescent="0.25">
      <c r="A60" s="3"/>
      <c r="B60" s="9" t="s">
        <v>113</v>
      </c>
      <c r="C60" s="10" t="s">
        <v>11</v>
      </c>
      <c r="D60" s="10" t="s">
        <v>79</v>
      </c>
      <c r="E60" s="10" t="s">
        <v>0</v>
      </c>
      <c r="F60" s="9" t="s">
        <v>13</v>
      </c>
      <c r="G60" s="10" t="s">
        <v>114</v>
      </c>
      <c r="H60" s="10" t="s">
        <v>115</v>
      </c>
      <c r="I60" s="12">
        <v>400</v>
      </c>
      <c r="J60" s="12" t="s">
        <v>258</v>
      </c>
      <c r="K60" s="21">
        <f t="shared" si="0"/>
        <v>23.761904761904759</v>
      </c>
      <c r="L60" s="20">
        <v>49.9</v>
      </c>
      <c r="M60" s="20">
        <f t="shared" si="1"/>
        <v>9504.7619047619046</v>
      </c>
      <c r="N60" s="20">
        <f t="shared" si="2"/>
        <v>19960</v>
      </c>
    </row>
    <row r="61" spans="1:14" ht="71.099999999999994" customHeight="1" x14ac:dyDescent="0.25">
      <c r="A61" s="3"/>
      <c r="B61" s="9" t="s">
        <v>113</v>
      </c>
      <c r="C61" s="10" t="s">
        <v>11</v>
      </c>
      <c r="D61" s="10" t="s">
        <v>79</v>
      </c>
      <c r="E61" s="10" t="s">
        <v>0</v>
      </c>
      <c r="F61" s="9" t="s">
        <v>13</v>
      </c>
      <c r="G61" s="10" t="s">
        <v>114</v>
      </c>
      <c r="H61" s="10" t="s">
        <v>116</v>
      </c>
      <c r="I61" s="12">
        <v>400</v>
      </c>
      <c r="J61" s="12" t="s">
        <v>258</v>
      </c>
      <c r="K61" s="21">
        <f t="shared" si="0"/>
        <v>23.761904761904759</v>
      </c>
      <c r="L61" s="20">
        <v>49.9</v>
      </c>
      <c r="M61" s="20">
        <f t="shared" si="1"/>
        <v>9504.7619047619046</v>
      </c>
      <c r="N61" s="20">
        <f t="shared" si="2"/>
        <v>19960</v>
      </c>
    </row>
    <row r="62" spans="1:14" ht="71.099999999999994" customHeight="1" x14ac:dyDescent="0.25">
      <c r="A62" s="3"/>
      <c r="B62" s="9" t="s">
        <v>113</v>
      </c>
      <c r="C62" s="10" t="s">
        <v>11</v>
      </c>
      <c r="D62" s="10" t="s">
        <v>79</v>
      </c>
      <c r="E62" s="10" t="s">
        <v>0</v>
      </c>
      <c r="F62" s="9" t="s">
        <v>13</v>
      </c>
      <c r="G62" s="10" t="s">
        <v>114</v>
      </c>
      <c r="H62" s="10" t="s">
        <v>56</v>
      </c>
      <c r="I62" s="12">
        <v>400</v>
      </c>
      <c r="J62" s="12" t="s">
        <v>258</v>
      </c>
      <c r="K62" s="21">
        <f t="shared" si="0"/>
        <v>23.761904761904759</v>
      </c>
      <c r="L62" s="20">
        <v>49.9</v>
      </c>
      <c r="M62" s="20">
        <f t="shared" si="1"/>
        <v>9504.7619047619046</v>
      </c>
      <c r="N62" s="20">
        <f t="shared" si="2"/>
        <v>19960</v>
      </c>
    </row>
    <row r="63" spans="1:14" ht="71.099999999999994" customHeight="1" x14ac:dyDescent="0.25">
      <c r="A63" s="3"/>
      <c r="B63" s="9" t="s">
        <v>117</v>
      </c>
      <c r="C63" s="10" t="s">
        <v>11</v>
      </c>
      <c r="D63" s="10" t="s">
        <v>12</v>
      </c>
      <c r="E63" s="10" t="s">
        <v>118</v>
      </c>
      <c r="F63" s="9" t="s">
        <v>98</v>
      </c>
      <c r="G63" s="10" t="s">
        <v>119</v>
      </c>
      <c r="H63" s="10" t="s">
        <v>120</v>
      </c>
      <c r="I63" s="12">
        <v>430</v>
      </c>
      <c r="J63" s="12" t="s">
        <v>259</v>
      </c>
      <c r="K63" s="21">
        <f t="shared" si="0"/>
        <v>23.761904761904759</v>
      </c>
      <c r="L63" s="20">
        <v>49.9</v>
      </c>
      <c r="M63" s="20">
        <f t="shared" si="1"/>
        <v>10217.619047619046</v>
      </c>
      <c r="N63" s="20">
        <f t="shared" si="2"/>
        <v>21457</v>
      </c>
    </row>
    <row r="64" spans="1:14" ht="71.099999999999994" customHeight="1" x14ac:dyDescent="0.25">
      <c r="A64" s="3"/>
      <c r="B64" s="9" t="s">
        <v>117</v>
      </c>
      <c r="C64" s="10" t="s">
        <v>11</v>
      </c>
      <c r="D64" s="10" t="s">
        <v>12</v>
      </c>
      <c r="E64" s="10" t="s">
        <v>118</v>
      </c>
      <c r="F64" s="9" t="s">
        <v>98</v>
      </c>
      <c r="G64" s="10" t="s">
        <v>119</v>
      </c>
      <c r="H64" s="10" t="s">
        <v>121</v>
      </c>
      <c r="I64" s="12">
        <v>430</v>
      </c>
      <c r="J64" s="12" t="s">
        <v>259</v>
      </c>
      <c r="K64" s="21">
        <f t="shared" si="0"/>
        <v>23.761904761904759</v>
      </c>
      <c r="L64" s="20">
        <v>49.9</v>
      </c>
      <c r="M64" s="20">
        <f t="shared" si="1"/>
        <v>10217.619047619046</v>
      </c>
      <c r="N64" s="20">
        <f t="shared" si="2"/>
        <v>21457</v>
      </c>
    </row>
    <row r="65" spans="1:14" ht="71.099999999999994" customHeight="1" x14ac:dyDescent="0.25">
      <c r="A65" s="3"/>
      <c r="B65" s="9" t="s">
        <v>122</v>
      </c>
      <c r="C65" s="10" t="s">
        <v>11</v>
      </c>
      <c r="D65" s="10" t="s">
        <v>12</v>
      </c>
      <c r="E65" s="10" t="s">
        <v>118</v>
      </c>
      <c r="F65" s="9" t="s">
        <v>98</v>
      </c>
      <c r="G65" s="10" t="s">
        <v>123</v>
      </c>
      <c r="H65" s="10" t="s">
        <v>124</v>
      </c>
      <c r="I65" s="12">
        <v>410</v>
      </c>
      <c r="J65" s="12" t="s">
        <v>260</v>
      </c>
      <c r="K65" s="21">
        <f t="shared" si="0"/>
        <v>23.761904761904759</v>
      </c>
      <c r="L65" s="20">
        <v>49.9</v>
      </c>
      <c r="M65" s="20">
        <f t="shared" si="1"/>
        <v>9742.3809523809505</v>
      </c>
      <c r="N65" s="20">
        <f t="shared" si="2"/>
        <v>20459</v>
      </c>
    </row>
    <row r="66" spans="1:14" ht="71.099999999999994" customHeight="1" x14ac:dyDescent="0.25">
      <c r="A66" s="3"/>
      <c r="B66" s="9" t="s">
        <v>122</v>
      </c>
      <c r="C66" s="10" t="s">
        <v>11</v>
      </c>
      <c r="D66" s="10" t="s">
        <v>12</v>
      </c>
      <c r="E66" s="10" t="s">
        <v>118</v>
      </c>
      <c r="F66" s="9" t="s">
        <v>98</v>
      </c>
      <c r="G66" s="10" t="s">
        <v>123</v>
      </c>
      <c r="H66" s="10" t="s">
        <v>125</v>
      </c>
      <c r="I66" s="12">
        <v>420</v>
      </c>
      <c r="J66" s="12" t="s">
        <v>260</v>
      </c>
      <c r="K66" s="21">
        <f t="shared" si="0"/>
        <v>23.761904761904759</v>
      </c>
      <c r="L66" s="20">
        <v>49.9</v>
      </c>
      <c r="M66" s="20">
        <f t="shared" si="1"/>
        <v>9979.9999999999982</v>
      </c>
      <c r="N66" s="20">
        <f t="shared" si="2"/>
        <v>20958</v>
      </c>
    </row>
    <row r="67" spans="1:14" ht="71.099999999999994" customHeight="1" x14ac:dyDescent="0.25">
      <c r="A67" s="3"/>
      <c r="B67" s="9" t="s">
        <v>122</v>
      </c>
      <c r="C67" s="10" t="s">
        <v>11</v>
      </c>
      <c r="D67" s="10" t="s">
        <v>12</v>
      </c>
      <c r="E67" s="10" t="s">
        <v>118</v>
      </c>
      <c r="F67" s="9" t="s">
        <v>98</v>
      </c>
      <c r="G67" s="10" t="s">
        <v>123</v>
      </c>
      <c r="H67" s="10" t="s">
        <v>126</v>
      </c>
      <c r="I67" s="12">
        <v>420</v>
      </c>
      <c r="J67" s="12" t="s">
        <v>260</v>
      </c>
      <c r="K67" s="21">
        <f t="shared" si="0"/>
        <v>23.761904761904759</v>
      </c>
      <c r="L67" s="20">
        <v>49.9</v>
      </c>
      <c r="M67" s="20">
        <f t="shared" si="1"/>
        <v>9979.9999999999982</v>
      </c>
      <c r="N67" s="20">
        <f t="shared" si="2"/>
        <v>20958</v>
      </c>
    </row>
    <row r="68" spans="1:14" ht="71.099999999999994" customHeight="1" x14ac:dyDescent="0.25">
      <c r="A68" s="3"/>
      <c r="B68" s="9" t="s">
        <v>127</v>
      </c>
      <c r="C68" s="10" t="s">
        <v>11</v>
      </c>
      <c r="D68" s="10" t="s">
        <v>12</v>
      </c>
      <c r="E68" s="10" t="s">
        <v>118</v>
      </c>
      <c r="F68" s="9" t="s">
        <v>98</v>
      </c>
      <c r="G68" s="10" t="s">
        <v>128</v>
      </c>
      <c r="H68" s="10" t="s">
        <v>129</v>
      </c>
      <c r="I68" s="12">
        <v>410</v>
      </c>
      <c r="J68" s="12" t="s">
        <v>261</v>
      </c>
      <c r="K68" s="21">
        <f t="shared" si="0"/>
        <v>23.761904761904759</v>
      </c>
      <c r="L68" s="20">
        <v>49.9</v>
      </c>
      <c r="M68" s="20">
        <f t="shared" si="1"/>
        <v>9742.3809523809505</v>
      </c>
      <c r="N68" s="20">
        <f t="shared" si="2"/>
        <v>20459</v>
      </c>
    </row>
    <row r="69" spans="1:14" ht="71.099999999999994" customHeight="1" x14ac:dyDescent="0.25">
      <c r="A69" s="3"/>
      <c r="B69" s="9" t="s">
        <v>127</v>
      </c>
      <c r="C69" s="10" t="s">
        <v>11</v>
      </c>
      <c r="D69" s="10" t="s">
        <v>12</v>
      </c>
      <c r="E69" s="10" t="s">
        <v>118</v>
      </c>
      <c r="F69" s="9" t="s">
        <v>98</v>
      </c>
      <c r="G69" s="10" t="s">
        <v>128</v>
      </c>
      <c r="H69" s="10" t="s">
        <v>130</v>
      </c>
      <c r="I69" s="12">
        <v>420</v>
      </c>
      <c r="J69" s="12" t="s">
        <v>261</v>
      </c>
      <c r="K69" s="21">
        <f t="shared" si="0"/>
        <v>23.761904761904759</v>
      </c>
      <c r="L69" s="20">
        <v>49.9</v>
      </c>
      <c r="M69" s="20">
        <f t="shared" si="1"/>
        <v>9979.9999999999982</v>
      </c>
      <c r="N69" s="20">
        <f t="shared" si="2"/>
        <v>20958</v>
      </c>
    </row>
    <row r="70" spans="1:14" ht="71.099999999999994" customHeight="1" x14ac:dyDescent="0.25">
      <c r="A70" s="3"/>
      <c r="B70" s="9" t="s">
        <v>131</v>
      </c>
      <c r="C70" s="10" t="s">
        <v>11</v>
      </c>
      <c r="D70" s="10" t="s">
        <v>12</v>
      </c>
      <c r="E70" s="10" t="s">
        <v>118</v>
      </c>
      <c r="F70" s="9" t="s">
        <v>98</v>
      </c>
      <c r="G70" s="10" t="s">
        <v>132</v>
      </c>
      <c r="H70" s="10" t="s">
        <v>133</v>
      </c>
      <c r="I70" s="12">
        <v>360</v>
      </c>
      <c r="J70" s="12" t="s">
        <v>262</v>
      </c>
      <c r="K70" s="21">
        <f t="shared" si="0"/>
        <v>23.761904761904759</v>
      </c>
      <c r="L70" s="20">
        <v>49.9</v>
      </c>
      <c r="M70" s="20">
        <f t="shared" si="1"/>
        <v>8554.2857142857138</v>
      </c>
      <c r="N70" s="20">
        <f t="shared" si="2"/>
        <v>17964</v>
      </c>
    </row>
    <row r="71" spans="1:14" ht="71.099999999999994" customHeight="1" x14ac:dyDescent="0.25">
      <c r="A71" s="3"/>
      <c r="B71" s="9" t="s">
        <v>134</v>
      </c>
      <c r="C71" s="10" t="s">
        <v>11</v>
      </c>
      <c r="D71" s="10" t="s">
        <v>12</v>
      </c>
      <c r="E71" s="10" t="s">
        <v>118</v>
      </c>
      <c r="F71" s="9" t="s">
        <v>98</v>
      </c>
      <c r="G71" s="10" t="s">
        <v>135</v>
      </c>
      <c r="H71" s="10" t="s">
        <v>136</v>
      </c>
      <c r="I71" s="12">
        <v>410</v>
      </c>
      <c r="J71" s="12" t="s">
        <v>263</v>
      </c>
      <c r="K71" s="21">
        <f t="shared" ref="K71:K130" si="3">L71/2.1</f>
        <v>16.619047619047617</v>
      </c>
      <c r="L71" s="20">
        <v>34.9</v>
      </c>
      <c r="M71" s="20">
        <f t="shared" ref="M71:M130" si="4">K71*I71</f>
        <v>6813.8095238095229</v>
      </c>
      <c r="N71" s="20">
        <f t="shared" ref="N71:N130" si="5">I71*L71</f>
        <v>14309</v>
      </c>
    </row>
    <row r="72" spans="1:14" ht="71.099999999999994" customHeight="1" x14ac:dyDescent="0.25">
      <c r="A72" s="3"/>
      <c r="B72" s="9" t="s">
        <v>134</v>
      </c>
      <c r="C72" s="10" t="s">
        <v>11</v>
      </c>
      <c r="D72" s="10" t="s">
        <v>12</v>
      </c>
      <c r="E72" s="10" t="s">
        <v>118</v>
      </c>
      <c r="F72" s="9" t="s">
        <v>98</v>
      </c>
      <c r="G72" s="10" t="s">
        <v>135</v>
      </c>
      <c r="H72" s="10" t="s">
        <v>137</v>
      </c>
      <c r="I72" s="12">
        <v>400</v>
      </c>
      <c r="J72" s="12" t="s">
        <v>263</v>
      </c>
      <c r="K72" s="21">
        <f t="shared" si="3"/>
        <v>16.619047619047617</v>
      </c>
      <c r="L72" s="20">
        <v>34.9</v>
      </c>
      <c r="M72" s="20">
        <f t="shared" si="4"/>
        <v>6647.6190476190468</v>
      </c>
      <c r="N72" s="20">
        <f t="shared" si="5"/>
        <v>13960</v>
      </c>
    </row>
    <row r="73" spans="1:14" ht="71.099999999999994" customHeight="1" x14ac:dyDescent="0.25">
      <c r="A73" s="3"/>
      <c r="B73" s="9" t="s">
        <v>138</v>
      </c>
      <c r="C73" s="10" t="s">
        <v>11</v>
      </c>
      <c r="D73" s="10" t="s">
        <v>79</v>
      </c>
      <c r="E73" s="10" t="s">
        <v>118</v>
      </c>
      <c r="F73" s="9" t="s">
        <v>98</v>
      </c>
      <c r="G73" s="10" t="s">
        <v>139</v>
      </c>
      <c r="H73" s="10" t="s">
        <v>115</v>
      </c>
      <c r="I73" s="12">
        <v>460</v>
      </c>
      <c r="J73" s="12" t="s">
        <v>266</v>
      </c>
      <c r="K73" s="21">
        <f t="shared" si="3"/>
        <v>20.904761904761902</v>
      </c>
      <c r="L73" s="20">
        <v>43.9</v>
      </c>
      <c r="M73" s="20">
        <f t="shared" si="4"/>
        <v>9616.1904761904752</v>
      </c>
      <c r="N73" s="20">
        <f t="shared" si="5"/>
        <v>20194</v>
      </c>
    </row>
    <row r="74" spans="1:14" ht="71.099999999999994" customHeight="1" x14ac:dyDescent="0.25">
      <c r="A74" s="3"/>
      <c r="B74" s="9" t="s">
        <v>138</v>
      </c>
      <c r="C74" s="10" t="s">
        <v>11</v>
      </c>
      <c r="D74" s="10" t="s">
        <v>79</v>
      </c>
      <c r="E74" s="10" t="s">
        <v>118</v>
      </c>
      <c r="F74" s="9" t="s">
        <v>98</v>
      </c>
      <c r="G74" s="10" t="s">
        <v>139</v>
      </c>
      <c r="H74" s="10" t="s">
        <v>140</v>
      </c>
      <c r="I74" s="12">
        <v>560</v>
      </c>
      <c r="J74" s="12" t="s">
        <v>266</v>
      </c>
      <c r="K74" s="21">
        <f t="shared" si="3"/>
        <v>20.904761904761902</v>
      </c>
      <c r="L74" s="20">
        <v>43.9</v>
      </c>
      <c r="M74" s="20">
        <f t="shared" si="4"/>
        <v>11706.666666666664</v>
      </c>
      <c r="N74" s="20">
        <f t="shared" si="5"/>
        <v>24584</v>
      </c>
    </row>
    <row r="75" spans="1:14" ht="71.099999999999994" customHeight="1" x14ac:dyDescent="0.25">
      <c r="A75" s="3"/>
      <c r="B75" s="9" t="s">
        <v>141</v>
      </c>
      <c r="C75" s="10" t="s">
        <v>11</v>
      </c>
      <c r="D75" s="10" t="s">
        <v>79</v>
      </c>
      <c r="E75" s="10" t="s">
        <v>118</v>
      </c>
      <c r="F75" s="9" t="s">
        <v>98</v>
      </c>
      <c r="G75" s="10" t="s">
        <v>142</v>
      </c>
      <c r="H75" s="10" t="s">
        <v>129</v>
      </c>
      <c r="I75" s="12">
        <v>400</v>
      </c>
      <c r="J75" s="12" t="s">
        <v>265</v>
      </c>
      <c r="K75" s="21">
        <f t="shared" si="3"/>
        <v>23.761904761904759</v>
      </c>
      <c r="L75" s="20">
        <v>49.9</v>
      </c>
      <c r="M75" s="20">
        <f t="shared" si="4"/>
        <v>9504.7619047619046</v>
      </c>
      <c r="N75" s="20">
        <f t="shared" si="5"/>
        <v>19960</v>
      </c>
    </row>
    <row r="76" spans="1:14" ht="71.099999999999994" customHeight="1" x14ac:dyDescent="0.25">
      <c r="A76" s="3"/>
      <c r="B76" s="9" t="s">
        <v>141</v>
      </c>
      <c r="C76" s="10" t="s">
        <v>11</v>
      </c>
      <c r="D76" s="10" t="s">
        <v>79</v>
      </c>
      <c r="E76" s="10" t="s">
        <v>118</v>
      </c>
      <c r="F76" s="9" t="s">
        <v>98</v>
      </c>
      <c r="G76" s="10" t="s">
        <v>142</v>
      </c>
      <c r="H76" s="10" t="s">
        <v>143</v>
      </c>
      <c r="I76" s="12">
        <v>450</v>
      </c>
      <c r="J76" s="12" t="s">
        <v>265</v>
      </c>
      <c r="K76" s="21">
        <f t="shared" si="3"/>
        <v>23.761904761904759</v>
      </c>
      <c r="L76" s="20">
        <v>49.9</v>
      </c>
      <c r="M76" s="20">
        <f t="shared" si="4"/>
        <v>10692.857142857141</v>
      </c>
      <c r="N76" s="20">
        <f t="shared" si="5"/>
        <v>22455</v>
      </c>
    </row>
    <row r="77" spans="1:14" ht="71.099999999999994" customHeight="1" x14ac:dyDescent="0.25">
      <c r="A77" s="3"/>
      <c r="B77" s="9" t="s">
        <v>144</v>
      </c>
      <c r="C77" s="10" t="s">
        <v>11</v>
      </c>
      <c r="D77" s="10" t="s">
        <v>79</v>
      </c>
      <c r="E77" s="10" t="s">
        <v>118</v>
      </c>
      <c r="F77" s="9" t="s">
        <v>98</v>
      </c>
      <c r="G77" s="10"/>
      <c r="H77" s="10" t="s">
        <v>104</v>
      </c>
      <c r="I77" s="12">
        <v>410</v>
      </c>
      <c r="J77" s="9" t="s">
        <v>144</v>
      </c>
      <c r="K77" s="21">
        <f t="shared" si="3"/>
        <v>20.428571428571427</v>
      </c>
      <c r="L77" s="20">
        <v>42.9</v>
      </c>
      <c r="M77" s="20">
        <f t="shared" si="4"/>
        <v>8375.7142857142844</v>
      </c>
      <c r="N77" s="20">
        <f t="shared" si="5"/>
        <v>17589</v>
      </c>
    </row>
    <row r="78" spans="1:14" ht="71.099999999999994" customHeight="1" x14ac:dyDescent="0.25">
      <c r="A78" s="3"/>
      <c r="B78" s="9" t="s">
        <v>144</v>
      </c>
      <c r="C78" s="10" t="s">
        <v>11</v>
      </c>
      <c r="D78" s="10" t="s">
        <v>79</v>
      </c>
      <c r="E78" s="10" t="s">
        <v>118</v>
      </c>
      <c r="F78" s="9" t="s">
        <v>98</v>
      </c>
      <c r="G78" s="10"/>
      <c r="H78" s="10" t="s">
        <v>145</v>
      </c>
      <c r="I78" s="12">
        <v>410</v>
      </c>
      <c r="J78" s="9" t="s">
        <v>144</v>
      </c>
      <c r="K78" s="21">
        <f t="shared" si="3"/>
        <v>20.428571428571427</v>
      </c>
      <c r="L78" s="20">
        <v>42.9</v>
      </c>
      <c r="M78" s="20">
        <f t="shared" si="4"/>
        <v>8375.7142857142844</v>
      </c>
      <c r="N78" s="20">
        <f t="shared" si="5"/>
        <v>17589</v>
      </c>
    </row>
    <row r="79" spans="1:14" ht="71.099999999999994" customHeight="1" x14ac:dyDescent="0.25">
      <c r="A79" s="3"/>
      <c r="B79" s="9" t="s">
        <v>146</v>
      </c>
      <c r="C79" s="10" t="s">
        <v>11</v>
      </c>
      <c r="D79" s="10" t="s">
        <v>79</v>
      </c>
      <c r="E79" s="10" t="s">
        <v>118</v>
      </c>
      <c r="F79" s="9" t="s">
        <v>98</v>
      </c>
      <c r="G79" s="10" t="s">
        <v>147</v>
      </c>
      <c r="H79" s="10" t="s">
        <v>148</v>
      </c>
      <c r="I79" s="12">
        <v>460</v>
      </c>
      <c r="J79" s="12" t="s">
        <v>270</v>
      </c>
      <c r="K79" s="21">
        <f t="shared" si="3"/>
        <v>16.619047619047617</v>
      </c>
      <c r="L79" s="20">
        <v>34.9</v>
      </c>
      <c r="M79" s="20">
        <f t="shared" si="4"/>
        <v>7644.7619047619037</v>
      </c>
      <c r="N79" s="20">
        <f t="shared" si="5"/>
        <v>16054</v>
      </c>
    </row>
    <row r="80" spans="1:14" ht="71.099999999999994" customHeight="1" x14ac:dyDescent="0.25">
      <c r="A80" s="3"/>
      <c r="B80" s="9" t="s">
        <v>146</v>
      </c>
      <c r="C80" s="10" t="s">
        <v>11</v>
      </c>
      <c r="D80" s="10" t="s">
        <v>79</v>
      </c>
      <c r="E80" s="10" t="s">
        <v>118</v>
      </c>
      <c r="F80" s="9" t="s">
        <v>98</v>
      </c>
      <c r="G80" s="10" t="s">
        <v>147</v>
      </c>
      <c r="H80" s="10" t="s">
        <v>149</v>
      </c>
      <c r="I80" s="12">
        <v>460</v>
      </c>
      <c r="J80" s="12" t="s">
        <v>270</v>
      </c>
      <c r="K80" s="21">
        <f t="shared" si="3"/>
        <v>16.619047619047617</v>
      </c>
      <c r="L80" s="20">
        <v>34.9</v>
      </c>
      <c r="M80" s="20">
        <f t="shared" si="4"/>
        <v>7644.7619047619037</v>
      </c>
      <c r="N80" s="20">
        <f t="shared" si="5"/>
        <v>16054</v>
      </c>
    </row>
    <row r="81" spans="1:14" ht="71.099999999999994" customHeight="1" x14ac:dyDescent="0.25">
      <c r="A81" s="3"/>
      <c r="B81" s="9" t="s">
        <v>150</v>
      </c>
      <c r="C81" s="10" t="s">
        <v>11</v>
      </c>
      <c r="D81" s="10" t="s">
        <v>79</v>
      </c>
      <c r="E81" s="10" t="s">
        <v>118</v>
      </c>
      <c r="F81" s="9" t="s">
        <v>98</v>
      </c>
      <c r="G81" s="10" t="s">
        <v>151</v>
      </c>
      <c r="H81" s="10" t="s">
        <v>152</v>
      </c>
      <c r="I81" s="12">
        <v>470</v>
      </c>
      <c r="J81" s="12" t="s">
        <v>271</v>
      </c>
      <c r="K81" s="21">
        <f t="shared" si="3"/>
        <v>20.428571428571427</v>
      </c>
      <c r="L81" s="20">
        <v>42.9</v>
      </c>
      <c r="M81" s="20">
        <f t="shared" si="4"/>
        <v>9601.4285714285706</v>
      </c>
      <c r="N81" s="20">
        <f t="shared" si="5"/>
        <v>20163</v>
      </c>
    </row>
    <row r="82" spans="1:14" ht="71.099999999999994" customHeight="1" x14ac:dyDescent="0.25">
      <c r="A82" s="3"/>
      <c r="B82" s="9" t="s">
        <v>150</v>
      </c>
      <c r="C82" s="10" t="s">
        <v>11</v>
      </c>
      <c r="D82" s="10" t="s">
        <v>79</v>
      </c>
      <c r="E82" s="10" t="s">
        <v>118</v>
      </c>
      <c r="F82" s="9" t="s">
        <v>98</v>
      </c>
      <c r="G82" s="10" t="s">
        <v>151</v>
      </c>
      <c r="H82" s="10" t="s">
        <v>129</v>
      </c>
      <c r="I82" s="12">
        <v>510</v>
      </c>
      <c r="J82" s="12" t="s">
        <v>271</v>
      </c>
      <c r="K82" s="21">
        <f t="shared" si="3"/>
        <v>20.428571428571427</v>
      </c>
      <c r="L82" s="20">
        <v>42.9</v>
      </c>
      <c r="M82" s="20">
        <f t="shared" si="4"/>
        <v>10418.571428571428</v>
      </c>
      <c r="N82" s="20">
        <f t="shared" si="5"/>
        <v>21879</v>
      </c>
    </row>
    <row r="83" spans="1:14" ht="71.099999999999994" customHeight="1" x14ac:dyDescent="0.25">
      <c r="A83" s="4"/>
      <c r="B83" s="11" t="s">
        <v>153</v>
      </c>
      <c r="C83" s="10" t="s">
        <v>11</v>
      </c>
      <c r="D83" s="10" t="s">
        <v>79</v>
      </c>
      <c r="E83" s="10" t="s">
        <v>118</v>
      </c>
      <c r="F83" s="9" t="s">
        <v>98</v>
      </c>
      <c r="G83" s="10" t="s">
        <v>154</v>
      </c>
      <c r="H83" s="10" t="s">
        <v>104</v>
      </c>
      <c r="I83" s="12">
        <v>480</v>
      </c>
      <c r="J83" s="12" t="s">
        <v>272</v>
      </c>
      <c r="K83" s="21">
        <f t="shared" si="3"/>
        <v>23.761904761904759</v>
      </c>
      <c r="L83" s="20">
        <v>49.9</v>
      </c>
      <c r="M83" s="20">
        <f t="shared" si="4"/>
        <v>11405.714285714284</v>
      </c>
      <c r="N83" s="20">
        <f t="shared" si="5"/>
        <v>23952</v>
      </c>
    </row>
    <row r="84" spans="1:14" ht="71.099999999999994" customHeight="1" x14ac:dyDescent="0.25">
      <c r="A84" s="4"/>
      <c r="B84" s="11" t="s">
        <v>153</v>
      </c>
      <c r="C84" s="10" t="s">
        <v>11</v>
      </c>
      <c r="D84" s="10" t="s">
        <v>79</v>
      </c>
      <c r="E84" s="10" t="s">
        <v>118</v>
      </c>
      <c r="F84" s="9" t="s">
        <v>98</v>
      </c>
      <c r="G84" s="10" t="s">
        <v>154</v>
      </c>
      <c r="H84" s="10" t="s">
        <v>109</v>
      </c>
      <c r="I84" s="12">
        <v>420</v>
      </c>
      <c r="J84" s="12" t="s">
        <v>272</v>
      </c>
      <c r="K84" s="21">
        <f t="shared" si="3"/>
        <v>23.761904761904759</v>
      </c>
      <c r="L84" s="20">
        <v>49.9</v>
      </c>
      <c r="M84" s="20">
        <f t="shared" si="4"/>
        <v>9979.9999999999982</v>
      </c>
      <c r="N84" s="20">
        <f t="shared" si="5"/>
        <v>20958</v>
      </c>
    </row>
    <row r="85" spans="1:14" ht="71.099999999999994" customHeight="1" x14ac:dyDescent="0.25">
      <c r="A85" s="3"/>
      <c r="B85" s="9" t="s">
        <v>155</v>
      </c>
      <c r="C85" s="10" t="s">
        <v>11</v>
      </c>
      <c r="D85" s="10" t="s">
        <v>79</v>
      </c>
      <c r="E85" s="10" t="s">
        <v>118</v>
      </c>
      <c r="F85" s="9" t="s">
        <v>98</v>
      </c>
      <c r="G85" s="10" t="s">
        <v>156</v>
      </c>
      <c r="H85" s="10" t="s">
        <v>104</v>
      </c>
      <c r="I85" s="12">
        <v>450</v>
      </c>
      <c r="J85" s="12" t="s">
        <v>274</v>
      </c>
      <c r="K85" s="21">
        <f t="shared" si="3"/>
        <v>19</v>
      </c>
      <c r="L85" s="20">
        <v>39.9</v>
      </c>
      <c r="M85" s="20">
        <f t="shared" si="4"/>
        <v>8550</v>
      </c>
      <c r="N85" s="20">
        <f t="shared" si="5"/>
        <v>17955</v>
      </c>
    </row>
    <row r="86" spans="1:14" ht="71.099999999999994" customHeight="1" x14ac:dyDescent="0.25">
      <c r="A86" s="3"/>
      <c r="B86" s="9" t="s">
        <v>155</v>
      </c>
      <c r="C86" s="10" t="s">
        <v>11</v>
      </c>
      <c r="D86" s="10" t="s">
        <v>79</v>
      </c>
      <c r="E86" s="10" t="s">
        <v>118</v>
      </c>
      <c r="F86" s="9" t="s">
        <v>98</v>
      </c>
      <c r="G86" s="10" t="s">
        <v>156</v>
      </c>
      <c r="H86" s="10" t="s">
        <v>157</v>
      </c>
      <c r="I86" s="12">
        <v>450</v>
      </c>
      <c r="J86" s="12" t="s">
        <v>274</v>
      </c>
      <c r="K86" s="21">
        <f t="shared" si="3"/>
        <v>19</v>
      </c>
      <c r="L86" s="20">
        <v>39.9</v>
      </c>
      <c r="M86" s="20">
        <f t="shared" si="4"/>
        <v>8550</v>
      </c>
      <c r="N86" s="20">
        <f t="shared" si="5"/>
        <v>17955</v>
      </c>
    </row>
    <row r="87" spans="1:14" ht="71.099999999999994" customHeight="1" x14ac:dyDescent="0.25">
      <c r="A87" s="3"/>
      <c r="B87" s="9" t="s">
        <v>155</v>
      </c>
      <c r="C87" s="10" t="s">
        <v>11</v>
      </c>
      <c r="D87" s="10" t="s">
        <v>79</v>
      </c>
      <c r="E87" s="10" t="s">
        <v>118</v>
      </c>
      <c r="F87" s="9" t="s">
        <v>98</v>
      </c>
      <c r="G87" s="10" t="s">
        <v>156</v>
      </c>
      <c r="H87" s="10" t="s">
        <v>158</v>
      </c>
      <c r="I87" s="12">
        <v>460</v>
      </c>
      <c r="J87" s="12" t="s">
        <v>274</v>
      </c>
      <c r="K87" s="21">
        <f t="shared" si="3"/>
        <v>19</v>
      </c>
      <c r="L87" s="20">
        <v>39.9</v>
      </c>
      <c r="M87" s="20">
        <f t="shared" si="4"/>
        <v>8740</v>
      </c>
      <c r="N87" s="20">
        <f t="shared" si="5"/>
        <v>18354</v>
      </c>
    </row>
    <row r="88" spans="1:14" ht="71.099999999999994" customHeight="1" x14ac:dyDescent="0.25">
      <c r="A88" s="3"/>
      <c r="B88" s="9" t="s">
        <v>159</v>
      </c>
      <c r="C88" s="10" t="s">
        <v>11</v>
      </c>
      <c r="D88" s="10" t="s">
        <v>12</v>
      </c>
      <c r="E88" s="10" t="s">
        <v>118</v>
      </c>
      <c r="F88" s="9" t="s">
        <v>98</v>
      </c>
      <c r="G88" s="10" t="s">
        <v>160</v>
      </c>
      <c r="H88" s="10" t="s">
        <v>161</v>
      </c>
      <c r="I88" s="12">
        <v>156</v>
      </c>
      <c r="J88" s="12" t="s">
        <v>275</v>
      </c>
      <c r="K88" s="21">
        <f t="shared" si="3"/>
        <v>14.238095238095237</v>
      </c>
      <c r="L88" s="20">
        <v>29.9</v>
      </c>
      <c r="M88" s="20">
        <f t="shared" si="4"/>
        <v>2221.1428571428569</v>
      </c>
      <c r="N88" s="20">
        <f t="shared" si="5"/>
        <v>4664.3999999999996</v>
      </c>
    </row>
    <row r="89" spans="1:14" ht="71.099999999999994" customHeight="1" x14ac:dyDescent="0.25">
      <c r="A89" s="3"/>
      <c r="B89" s="9" t="s">
        <v>159</v>
      </c>
      <c r="C89" s="10" t="s">
        <v>11</v>
      </c>
      <c r="D89" s="10" t="s">
        <v>12</v>
      </c>
      <c r="E89" s="10" t="s">
        <v>118</v>
      </c>
      <c r="F89" s="9" t="s">
        <v>98</v>
      </c>
      <c r="G89" s="10" t="s">
        <v>160</v>
      </c>
      <c r="H89" s="10" t="s">
        <v>129</v>
      </c>
      <c r="I89" s="12">
        <v>168</v>
      </c>
      <c r="J89" s="12" t="s">
        <v>275</v>
      </c>
      <c r="K89" s="21">
        <f t="shared" si="3"/>
        <v>19</v>
      </c>
      <c r="L89" s="20">
        <v>39.9</v>
      </c>
      <c r="M89" s="20">
        <f t="shared" si="4"/>
        <v>3192</v>
      </c>
      <c r="N89" s="20">
        <f t="shared" si="5"/>
        <v>6703.2</v>
      </c>
    </row>
    <row r="90" spans="1:14" ht="71.099999999999994" customHeight="1" x14ac:dyDescent="0.25">
      <c r="A90" s="3"/>
      <c r="B90" s="9" t="s">
        <v>159</v>
      </c>
      <c r="C90" s="10" t="s">
        <v>11</v>
      </c>
      <c r="D90" s="10" t="s">
        <v>12</v>
      </c>
      <c r="E90" s="10" t="s">
        <v>118</v>
      </c>
      <c r="F90" s="9" t="s">
        <v>98</v>
      </c>
      <c r="G90" s="10" t="s">
        <v>160</v>
      </c>
      <c r="H90" s="10" t="s">
        <v>162</v>
      </c>
      <c r="I90" s="12">
        <v>168</v>
      </c>
      <c r="J90" s="12" t="s">
        <v>275</v>
      </c>
      <c r="K90" s="21">
        <f t="shared" si="3"/>
        <v>14.238095238095237</v>
      </c>
      <c r="L90" s="20">
        <v>29.9</v>
      </c>
      <c r="M90" s="20">
        <f t="shared" si="4"/>
        <v>2392</v>
      </c>
      <c r="N90" s="20">
        <f t="shared" si="5"/>
        <v>5023.2</v>
      </c>
    </row>
    <row r="91" spans="1:14" ht="71.099999999999994" customHeight="1" x14ac:dyDescent="0.25">
      <c r="A91" s="3"/>
      <c r="B91" s="9" t="s">
        <v>163</v>
      </c>
      <c r="C91" s="10" t="s">
        <v>11</v>
      </c>
      <c r="D91" s="10" t="s">
        <v>12</v>
      </c>
      <c r="E91" s="10" t="s">
        <v>118</v>
      </c>
      <c r="F91" s="9" t="s">
        <v>98</v>
      </c>
      <c r="G91" s="10" t="s">
        <v>164</v>
      </c>
      <c r="H91" s="10" t="s">
        <v>165</v>
      </c>
      <c r="I91" s="12">
        <v>300</v>
      </c>
      <c r="J91" s="12" t="s">
        <v>276</v>
      </c>
      <c r="K91" s="21">
        <f t="shared" si="3"/>
        <v>9.4761904761904745</v>
      </c>
      <c r="L91" s="20">
        <v>19.899999999999999</v>
      </c>
      <c r="M91" s="20">
        <f t="shared" si="4"/>
        <v>2842.8571428571422</v>
      </c>
      <c r="N91" s="20">
        <f t="shared" si="5"/>
        <v>5970</v>
      </c>
    </row>
    <row r="92" spans="1:14" ht="71.099999999999994" customHeight="1" x14ac:dyDescent="0.25">
      <c r="A92" s="3"/>
      <c r="B92" s="9" t="s">
        <v>163</v>
      </c>
      <c r="C92" s="10" t="s">
        <v>11</v>
      </c>
      <c r="D92" s="10" t="s">
        <v>12</v>
      </c>
      <c r="E92" s="10" t="s">
        <v>118</v>
      </c>
      <c r="F92" s="9" t="s">
        <v>98</v>
      </c>
      <c r="G92" s="10" t="s">
        <v>164</v>
      </c>
      <c r="H92" s="10" t="s">
        <v>140</v>
      </c>
      <c r="I92" s="12">
        <v>300</v>
      </c>
      <c r="J92" s="12" t="s">
        <v>276</v>
      </c>
      <c r="K92" s="21">
        <f t="shared" si="3"/>
        <v>9.4761904761904745</v>
      </c>
      <c r="L92" s="20">
        <v>19.899999999999999</v>
      </c>
      <c r="M92" s="20">
        <f t="shared" si="4"/>
        <v>2842.8571428571422</v>
      </c>
      <c r="N92" s="20">
        <f t="shared" si="5"/>
        <v>5970</v>
      </c>
    </row>
    <row r="93" spans="1:14" ht="71.099999999999994" customHeight="1" x14ac:dyDescent="0.25">
      <c r="A93" s="3"/>
      <c r="B93" s="9" t="s">
        <v>166</v>
      </c>
      <c r="C93" s="10" t="s">
        <v>11</v>
      </c>
      <c r="D93" s="10" t="s">
        <v>12</v>
      </c>
      <c r="E93" s="10" t="s">
        <v>118</v>
      </c>
      <c r="F93" s="9" t="s">
        <v>98</v>
      </c>
      <c r="G93" s="10" t="s">
        <v>167</v>
      </c>
      <c r="H93" s="10" t="s">
        <v>168</v>
      </c>
      <c r="I93" s="12">
        <v>264</v>
      </c>
      <c r="J93" s="12" t="s">
        <v>276</v>
      </c>
      <c r="K93" s="21">
        <f t="shared" si="3"/>
        <v>9.4761904761904745</v>
      </c>
      <c r="L93" s="20">
        <v>19.899999999999999</v>
      </c>
      <c r="M93" s="20">
        <f t="shared" si="4"/>
        <v>2501.7142857142853</v>
      </c>
      <c r="N93" s="20">
        <f t="shared" si="5"/>
        <v>5253.5999999999995</v>
      </c>
    </row>
    <row r="94" spans="1:14" ht="71.099999999999994" customHeight="1" x14ac:dyDescent="0.25">
      <c r="A94" s="3"/>
      <c r="B94" s="9" t="s">
        <v>166</v>
      </c>
      <c r="C94" s="10" t="s">
        <v>11</v>
      </c>
      <c r="D94" s="10" t="s">
        <v>12</v>
      </c>
      <c r="E94" s="10" t="s">
        <v>118</v>
      </c>
      <c r="F94" s="9" t="s">
        <v>98</v>
      </c>
      <c r="G94" s="10" t="s">
        <v>167</v>
      </c>
      <c r="H94" s="10" t="s">
        <v>129</v>
      </c>
      <c r="I94" s="12">
        <v>132</v>
      </c>
      <c r="J94" s="12" t="s">
        <v>277</v>
      </c>
      <c r="K94" s="21">
        <f t="shared" si="3"/>
        <v>11.857142857142856</v>
      </c>
      <c r="L94" s="20">
        <v>24.9</v>
      </c>
      <c r="M94" s="20">
        <f t="shared" si="4"/>
        <v>1565.1428571428569</v>
      </c>
      <c r="N94" s="20">
        <f t="shared" si="5"/>
        <v>3286.7999999999997</v>
      </c>
    </row>
    <row r="95" spans="1:14" ht="71.099999999999994" customHeight="1" x14ac:dyDescent="0.25">
      <c r="A95" s="3"/>
      <c r="B95" s="9" t="s">
        <v>166</v>
      </c>
      <c r="C95" s="10" t="s">
        <v>11</v>
      </c>
      <c r="D95" s="10" t="s">
        <v>12</v>
      </c>
      <c r="E95" s="10" t="s">
        <v>118</v>
      </c>
      <c r="F95" s="9" t="s">
        <v>98</v>
      </c>
      <c r="G95" s="10" t="s">
        <v>167</v>
      </c>
      <c r="H95" s="10" t="s">
        <v>169</v>
      </c>
      <c r="I95" s="12">
        <v>288</v>
      </c>
      <c r="J95" s="12" t="s">
        <v>277</v>
      </c>
      <c r="K95" s="21">
        <f t="shared" si="3"/>
        <v>11.857142857142856</v>
      </c>
      <c r="L95" s="20">
        <v>24.9</v>
      </c>
      <c r="M95" s="20">
        <f t="shared" si="4"/>
        <v>3414.8571428571427</v>
      </c>
      <c r="N95" s="20">
        <f t="shared" si="5"/>
        <v>7171.2</v>
      </c>
    </row>
    <row r="96" spans="1:14" ht="71.099999999999994" customHeight="1" x14ac:dyDescent="0.25">
      <c r="A96" s="3"/>
      <c r="B96" s="9" t="s">
        <v>170</v>
      </c>
      <c r="C96" s="10" t="s">
        <v>11</v>
      </c>
      <c r="D96" s="10" t="s">
        <v>12</v>
      </c>
      <c r="E96" s="10" t="s">
        <v>118</v>
      </c>
      <c r="F96" s="9" t="s">
        <v>98</v>
      </c>
      <c r="G96" s="10" t="s">
        <v>171</v>
      </c>
      <c r="H96" s="10" t="s">
        <v>168</v>
      </c>
      <c r="I96" s="12">
        <v>288</v>
      </c>
      <c r="J96" s="12" t="s">
        <v>278</v>
      </c>
      <c r="K96" s="21">
        <f t="shared" si="3"/>
        <v>11.857142857142856</v>
      </c>
      <c r="L96" s="20">
        <v>24.9</v>
      </c>
      <c r="M96" s="20">
        <f t="shared" si="4"/>
        <v>3414.8571428571427</v>
      </c>
      <c r="N96" s="20">
        <f t="shared" si="5"/>
        <v>7171.2</v>
      </c>
    </row>
    <row r="97" spans="1:14" ht="71.099999999999994" customHeight="1" x14ac:dyDescent="0.25">
      <c r="A97" s="3"/>
      <c r="B97" s="9" t="s">
        <v>170</v>
      </c>
      <c r="C97" s="10" t="s">
        <v>11</v>
      </c>
      <c r="D97" s="10" t="s">
        <v>12</v>
      </c>
      <c r="E97" s="10" t="s">
        <v>118</v>
      </c>
      <c r="F97" s="9" t="s">
        <v>98</v>
      </c>
      <c r="G97" s="10" t="s">
        <v>171</v>
      </c>
      <c r="H97" s="10" t="s">
        <v>129</v>
      </c>
      <c r="I97" s="12">
        <v>276</v>
      </c>
      <c r="J97" s="12" t="s">
        <v>278</v>
      </c>
      <c r="K97" s="21">
        <f t="shared" si="3"/>
        <v>11.857142857142856</v>
      </c>
      <c r="L97" s="20">
        <v>24.9</v>
      </c>
      <c r="M97" s="20">
        <f t="shared" si="4"/>
        <v>3272.5714285714284</v>
      </c>
      <c r="N97" s="20">
        <f t="shared" si="5"/>
        <v>6872.4</v>
      </c>
    </row>
    <row r="98" spans="1:14" ht="71.099999999999994" customHeight="1" x14ac:dyDescent="0.25">
      <c r="A98" s="3"/>
      <c r="B98" s="9" t="s">
        <v>170</v>
      </c>
      <c r="C98" s="10" t="s">
        <v>11</v>
      </c>
      <c r="D98" s="10" t="s">
        <v>12</v>
      </c>
      <c r="E98" s="10" t="s">
        <v>118</v>
      </c>
      <c r="F98" s="9" t="s">
        <v>98</v>
      </c>
      <c r="G98" s="10" t="s">
        <v>171</v>
      </c>
      <c r="H98" s="10" t="s">
        <v>172</v>
      </c>
      <c r="I98" s="12">
        <v>300</v>
      </c>
      <c r="J98" s="12" t="s">
        <v>278</v>
      </c>
      <c r="K98" s="21">
        <f t="shared" si="3"/>
        <v>11.857142857142856</v>
      </c>
      <c r="L98" s="20">
        <v>24.9</v>
      </c>
      <c r="M98" s="20">
        <f t="shared" si="4"/>
        <v>3557.1428571428569</v>
      </c>
      <c r="N98" s="20">
        <f t="shared" si="5"/>
        <v>7470</v>
      </c>
    </row>
    <row r="99" spans="1:14" ht="71.099999999999994" customHeight="1" x14ac:dyDescent="0.25">
      <c r="A99" s="3"/>
      <c r="B99" s="9" t="s">
        <v>173</v>
      </c>
      <c r="C99" s="10" t="s">
        <v>11</v>
      </c>
      <c r="D99" s="10" t="s">
        <v>12</v>
      </c>
      <c r="E99" s="10" t="s">
        <v>118</v>
      </c>
      <c r="F99" s="9" t="s">
        <v>98</v>
      </c>
      <c r="G99" s="10" t="s">
        <v>174</v>
      </c>
      <c r="H99" s="10" t="s">
        <v>168</v>
      </c>
      <c r="I99" s="12">
        <v>300</v>
      </c>
      <c r="J99" s="12" t="s">
        <v>279</v>
      </c>
      <c r="K99" s="21">
        <f t="shared" si="3"/>
        <v>11.857142857142856</v>
      </c>
      <c r="L99" s="20">
        <v>24.9</v>
      </c>
      <c r="M99" s="20">
        <f t="shared" si="4"/>
        <v>3557.1428571428569</v>
      </c>
      <c r="N99" s="20">
        <f t="shared" si="5"/>
        <v>7470</v>
      </c>
    </row>
    <row r="100" spans="1:14" ht="71.099999999999994" customHeight="1" x14ac:dyDescent="0.25">
      <c r="A100" s="3"/>
      <c r="B100" s="9" t="s">
        <v>173</v>
      </c>
      <c r="C100" s="10" t="s">
        <v>11</v>
      </c>
      <c r="D100" s="10" t="s">
        <v>12</v>
      </c>
      <c r="E100" s="10" t="s">
        <v>118</v>
      </c>
      <c r="F100" s="9" t="s">
        <v>98</v>
      </c>
      <c r="G100" s="10" t="s">
        <v>174</v>
      </c>
      <c r="H100" s="10" t="s">
        <v>129</v>
      </c>
      <c r="I100" s="12">
        <v>264</v>
      </c>
      <c r="J100" s="12" t="s">
        <v>279</v>
      </c>
      <c r="K100" s="21">
        <f t="shared" si="3"/>
        <v>11.857142857142856</v>
      </c>
      <c r="L100" s="20">
        <v>24.9</v>
      </c>
      <c r="M100" s="20">
        <f t="shared" si="4"/>
        <v>3130.2857142857138</v>
      </c>
      <c r="N100" s="20">
        <f t="shared" si="5"/>
        <v>6573.5999999999995</v>
      </c>
    </row>
    <row r="101" spans="1:14" ht="71.099999999999994" customHeight="1" x14ac:dyDescent="0.25">
      <c r="A101" s="3"/>
      <c r="B101" s="9" t="s">
        <v>175</v>
      </c>
      <c r="C101" s="10" t="s">
        <v>11</v>
      </c>
      <c r="D101" s="10" t="s">
        <v>79</v>
      </c>
      <c r="E101" s="10" t="s">
        <v>0</v>
      </c>
      <c r="F101" s="9" t="s">
        <v>176</v>
      </c>
      <c r="G101" s="10" t="s">
        <v>177</v>
      </c>
      <c r="H101" s="10" t="s">
        <v>178</v>
      </c>
      <c r="I101" s="12">
        <v>360</v>
      </c>
      <c r="J101" s="12" t="s">
        <v>280</v>
      </c>
      <c r="K101" s="21">
        <f t="shared" si="3"/>
        <v>23.761904761904759</v>
      </c>
      <c r="L101" s="20">
        <v>49.9</v>
      </c>
      <c r="M101" s="20">
        <f t="shared" si="4"/>
        <v>8554.2857142857138</v>
      </c>
      <c r="N101" s="20">
        <f t="shared" si="5"/>
        <v>17964</v>
      </c>
    </row>
    <row r="102" spans="1:14" ht="71.099999999999994" customHeight="1" x14ac:dyDescent="0.25">
      <c r="A102" s="3"/>
      <c r="B102" s="9" t="s">
        <v>175</v>
      </c>
      <c r="C102" s="10" t="s">
        <v>11</v>
      </c>
      <c r="D102" s="10" t="s">
        <v>79</v>
      </c>
      <c r="E102" s="10" t="s">
        <v>0</v>
      </c>
      <c r="F102" s="9" t="s">
        <v>176</v>
      </c>
      <c r="G102" s="10" t="s">
        <v>177</v>
      </c>
      <c r="H102" s="10" t="s">
        <v>179</v>
      </c>
      <c r="I102" s="12">
        <v>400</v>
      </c>
      <c r="J102" s="12" t="s">
        <v>280</v>
      </c>
      <c r="K102" s="21">
        <f t="shared" si="3"/>
        <v>23.761904761904759</v>
      </c>
      <c r="L102" s="20">
        <v>49.9</v>
      </c>
      <c r="M102" s="20">
        <f t="shared" si="4"/>
        <v>9504.7619047619046</v>
      </c>
      <c r="N102" s="20">
        <f t="shared" si="5"/>
        <v>19960</v>
      </c>
    </row>
    <row r="103" spans="1:14" ht="71.099999999999994" customHeight="1" x14ac:dyDescent="0.25">
      <c r="A103" s="3"/>
      <c r="B103" s="9" t="s">
        <v>175</v>
      </c>
      <c r="C103" s="10" t="s">
        <v>11</v>
      </c>
      <c r="D103" s="10" t="s">
        <v>79</v>
      </c>
      <c r="E103" s="10" t="s">
        <v>0</v>
      </c>
      <c r="F103" s="9" t="s">
        <v>176</v>
      </c>
      <c r="G103" s="10" t="s">
        <v>177</v>
      </c>
      <c r="H103" s="10" t="s">
        <v>180</v>
      </c>
      <c r="I103" s="12">
        <v>430</v>
      </c>
      <c r="J103" s="12" t="s">
        <v>280</v>
      </c>
      <c r="K103" s="21">
        <f t="shared" si="3"/>
        <v>23.761904761904759</v>
      </c>
      <c r="L103" s="20">
        <v>49.9</v>
      </c>
      <c r="M103" s="20">
        <f t="shared" si="4"/>
        <v>10217.619047619046</v>
      </c>
      <c r="N103" s="20">
        <f t="shared" si="5"/>
        <v>21457</v>
      </c>
    </row>
    <row r="104" spans="1:14" ht="71.099999999999994" customHeight="1" x14ac:dyDescent="0.25">
      <c r="A104" s="3"/>
      <c r="B104" s="9" t="s">
        <v>181</v>
      </c>
      <c r="C104" s="10" t="s">
        <v>11</v>
      </c>
      <c r="D104" s="10" t="s">
        <v>79</v>
      </c>
      <c r="E104" s="10" t="s">
        <v>0</v>
      </c>
      <c r="F104" s="9" t="s">
        <v>176</v>
      </c>
      <c r="G104" s="10" t="s">
        <v>177</v>
      </c>
      <c r="H104" s="10" t="s">
        <v>182</v>
      </c>
      <c r="I104" s="12">
        <v>440</v>
      </c>
      <c r="J104" s="12" t="s">
        <v>281</v>
      </c>
      <c r="K104" s="21">
        <f t="shared" si="3"/>
        <v>23.761904761904759</v>
      </c>
      <c r="L104" s="20">
        <v>49.9</v>
      </c>
      <c r="M104" s="20">
        <f t="shared" si="4"/>
        <v>10455.238095238094</v>
      </c>
      <c r="N104" s="20">
        <f t="shared" si="5"/>
        <v>21956</v>
      </c>
    </row>
    <row r="105" spans="1:14" ht="71.099999999999994" customHeight="1" x14ac:dyDescent="0.25">
      <c r="A105" s="3"/>
      <c r="B105" s="9" t="s">
        <v>181</v>
      </c>
      <c r="C105" s="10" t="s">
        <v>11</v>
      </c>
      <c r="D105" s="10" t="s">
        <v>79</v>
      </c>
      <c r="E105" s="10" t="s">
        <v>0</v>
      </c>
      <c r="F105" s="9" t="s">
        <v>176</v>
      </c>
      <c r="G105" s="10" t="s">
        <v>177</v>
      </c>
      <c r="H105" s="10" t="s">
        <v>183</v>
      </c>
      <c r="I105" s="12">
        <v>420</v>
      </c>
      <c r="J105" s="12" t="s">
        <v>281</v>
      </c>
      <c r="K105" s="21">
        <f t="shared" si="3"/>
        <v>23.761904761904759</v>
      </c>
      <c r="L105" s="20">
        <v>49.9</v>
      </c>
      <c r="M105" s="20">
        <f t="shared" si="4"/>
        <v>9979.9999999999982</v>
      </c>
      <c r="N105" s="20">
        <f t="shared" si="5"/>
        <v>20958</v>
      </c>
    </row>
    <row r="106" spans="1:14" ht="71.099999999999994" customHeight="1" x14ac:dyDescent="0.25">
      <c r="A106" s="3"/>
      <c r="B106" s="9" t="s">
        <v>184</v>
      </c>
      <c r="C106" s="10" t="s">
        <v>11</v>
      </c>
      <c r="D106" s="10" t="s">
        <v>79</v>
      </c>
      <c r="E106" s="10" t="s">
        <v>118</v>
      </c>
      <c r="F106" s="9" t="s">
        <v>176</v>
      </c>
      <c r="G106" s="10" t="s">
        <v>185</v>
      </c>
      <c r="H106" s="10" t="s">
        <v>186</v>
      </c>
      <c r="I106" s="12">
        <v>410</v>
      </c>
      <c r="J106" s="12" t="s">
        <v>282</v>
      </c>
      <c r="K106" s="21">
        <f t="shared" si="3"/>
        <v>23.761904761904759</v>
      </c>
      <c r="L106" s="20">
        <v>49.9</v>
      </c>
      <c r="M106" s="20">
        <f t="shared" si="4"/>
        <v>9742.3809523809505</v>
      </c>
      <c r="N106" s="20">
        <f t="shared" si="5"/>
        <v>20459</v>
      </c>
    </row>
    <row r="107" spans="1:14" ht="71.099999999999994" customHeight="1" x14ac:dyDescent="0.25">
      <c r="A107" s="3"/>
      <c r="B107" s="9" t="s">
        <v>184</v>
      </c>
      <c r="C107" s="10" t="s">
        <v>11</v>
      </c>
      <c r="D107" s="10" t="s">
        <v>79</v>
      </c>
      <c r="E107" s="10" t="s">
        <v>118</v>
      </c>
      <c r="F107" s="9" t="s">
        <v>176</v>
      </c>
      <c r="G107" s="10" t="s">
        <v>185</v>
      </c>
      <c r="H107" s="10" t="s">
        <v>187</v>
      </c>
      <c r="I107" s="12">
        <v>430</v>
      </c>
      <c r="J107" s="12" t="s">
        <v>282</v>
      </c>
      <c r="K107" s="21">
        <f t="shared" si="3"/>
        <v>23.761904761904759</v>
      </c>
      <c r="L107" s="20">
        <v>49.9</v>
      </c>
      <c r="M107" s="20">
        <f t="shared" si="4"/>
        <v>10217.619047619046</v>
      </c>
      <c r="N107" s="20">
        <f t="shared" si="5"/>
        <v>21457</v>
      </c>
    </row>
    <row r="108" spans="1:14" ht="71.099999999999994" customHeight="1" x14ac:dyDescent="0.25">
      <c r="A108" s="3"/>
      <c r="B108" s="9" t="s">
        <v>188</v>
      </c>
      <c r="C108" s="10" t="s">
        <v>11</v>
      </c>
      <c r="D108" s="10" t="s">
        <v>79</v>
      </c>
      <c r="E108" s="10" t="s">
        <v>118</v>
      </c>
      <c r="F108" s="9" t="s">
        <v>176</v>
      </c>
      <c r="G108" s="10" t="s">
        <v>189</v>
      </c>
      <c r="H108" s="10" t="s">
        <v>190</v>
      </c>
      <c r="I108" s="12">
        <v>400</v>
      </c>
      <c r="J108" s="12" t="s">
        <v>283</v>
      </c>
      <c r="K108" s="21">
        <f t="shared" si="3"/>
        <v>23.761904761904759</v>
      </c>
      <c r="L108" s="20">
        <v>49.9</v>
      </c>
      <c r="M108" s="20">
        <f t="shared" si="4"/>
        <v>9504.7619047619046</v>
      </c>
      <c r="N108" s="20">
        <f t="shared" si="5"/>
        <v>19960</v>
      </c>
    </row>
    <row r="109" spans="1:14" ht="71.099999999999994" customHeight="1" x14ac:dyDescent="0.25">
      <c r="A109" s="3"/>
      <c r="B109" s="9" t="s">
        <v>191</v>
      </c>
      <c r="C109" s="10" t="s">
        <v>11</v>
      </c>
      <c r="D109" s="10" t="s">
        <v>79</v>
      </c>
      <c r="E109" s="10" t="s">
        <v>118</v>
      </c>
      <c r="F109" s="9" t="s">
        <v>176</v>
      </c>
      <c r="G109" s="10" t="s">
        <v>192</v>
      </c>
      <c r="H109" s="10" t="s">
        <v>193</v>
      </c>
      <c r="I109" s="12">
        <v>410</v>
      </c>
      <c r="J109" s="12" t="s">
        <v>284</v>
      </c>
      <c r="K109" s="21">
        <f t="shared" si="3"/>
        <v>23.761904761904759</v>
      </c>
      <c r="L109" s="20">
        <v>49.9</v>
      </c>
      <c r="M109" s="20">
        <f t="shared" si="4"/>
        <v>9742.3809523809505</v>
      </c>
      <c r="N109" s="20">
        <f t="shared" si="5"/>
        <v>20459</v>
      </c>
    </row>
    <row r="110" spans="1:14" ht="71.099999999999994" customHeight="1" x14ac:dyDescent="0.25">
      <c r="A110" s="3"/>
      <c r="B110" s="9" t="s">
        <v>194</v>
      </c>
      <c r="C110" s="10" t="s">
        <v>11</v>
      </c>
      <c r="D110" s="10" t="s">
        <v>79</v>
      </c>
      <c r="E110" s="10" t="s">
        <v>118</v>
      </c>
      <c r="F110" s="9" t="s">
        <v>176</v>
      </c>
      <c r="G110" s="10" t="s">
        <v>192</v>
      </c>
      <c r="H110" s="10" t="s">
        <v>195</v>
      </c>
      <c r="I110" s="12">
        <v>410</v>
      </c>
      <c r="J110" s="12" t="s">
        <v>285</v>
      </c>
      <c r="K110" s="21">
        <f t="shared" si="3"/>
        <v>23.761904761904759</v>
      </c>
      <c r="L110" s="20">
        <v>49.9</v>
      </c>
      <c r="M110" s="20">
        <f t="shared" si="4"/>
        <v>9742.3809523809505</v>
      </c>
      <c r="N110" s="20">
        <f t="shared" si="5"/>
        <v>20459</v>
      </c>
    </row>
    <row r="111" spans="1:14" ht="71.099999999999994" customHeight="1" x14ac:dyDescent="0.25">
      <c r="A111" s="3"/>
      <c r="B111" s="9" t="s">
        <v>196</v>
      </c>
      <c r="C111" s="10" t="s">
        <v>97</v>
      </c>
      <c r="D111" s="10" t="s">
        <v>79</v>
      </c>
      <c r="E111" s="10" t="s">
        <v>0</v>
      </c>
      <c r="F111" s="10" t="s">
        <v>13</v>
      </c>
      <c r="G111" s="10" t="s">
        <v>197</v>
      </c>
      <c r="H111" s="10" t="s">
        <v>198</v>
      </c>
      <c r="I111" s="12">
        <v>400</v>
      </c>
      <c r="J111" s="12" t="s">
        <v>250</v>
      </c>
      <c r="K111" s="21">
        <f t="shared" si="3"/>
        <v>23.761904761904759</v>
      </c>
      <c r="L111" s="20">
        <v>49.9</v>
      </c>
      <c r="M111" s="20">
        <f t="shared" si="4"/>
        <v>9504.7619047619046</v>
      </c>
      <c r="N111" s="20">
        <f t="shared" si="5"/>
        <v>19960</v>
      </c>
    </row>
    <row r="112" spans="1:14" ht="71.099999999999994" customHeight="1" x14ac:dyDescent="0.25">
      <c r="A112" s="3"/>
      <c r="B112" s="9" t="s">
        <v>196</v>
      </c>
      <c r="C112" s="10" t="s">
        <v>97</v>
      </c>
      <c r="D112" s="10" t="s">
        <v>79</v>
      </c>
      <c r="E112" s="10" t="s">
        <v>0</v>
      </c>
      <c r="F112" s="10" t="s">
        <v>13</v>
      </c>
      <c r="G112" s="10" t="s">
        <v>197</v>
      </c>
      <c r="H112" s="10" t="s">
        <v>199</v>
      </c>
      <c r="I112" s="12">
        <v>380</v>
      </c>
      <c r="J112" s="12" t="s">
        <v>250</v>
      </c>
      <c r="K112" s="21">
        <f t="shared" si="3"/>
        <v>23.761904761904759</v>
      </c>
      <c r="L112" s="20">
        <v>49.9</v>
      </c>
      <c r="M112" s="20">
        <f t="shared" si="4"/>
        <v>9029.5238095238092</v>
      </c>
      <c r="N112" s="20">
        <f t="shared" si="5"/>
        <v>18962</v>
      </c>
    </row>
    <row r="113" spans="1:14" ht="71.099999999999994" customHeight="1" x14ac:dyDescent="0.25">
      <c r="A113" s="3"/>
      <c r="B113" s="9" t="s">
        <v>200</v>
      </c>
      <c r="C113" s="10" t="s">
        <v>97</v>
      </c>
      <c r="D113" s="10" t="s">
        <v>79</v>
      </c>
      <c r="E113" s="10" t="s">
        <v>0</v>
      </c>
      <c r="F113" s="10" t="s">
        <v>13</v>
      </c>
      <c r="G113" s="10" t="s">
        <v>201</v>
      </c>
      <c r="H113" s="10" t="s">
        <v>136</v>
      </c>
      <c r="I113" s="12">
        <v>400</v>
      </c>
      <c r="J113" s="12" t="s">
        <v>253</v>
      </c>
      <c r="K113" s="21">
        <f t="shared" si="3"/>
        <v>19</v>
      </c>
      <c r="L113" s="20">
        <v>39.9</v>
      </c>
      <c r="M113" s="20">
        <f t="shared" si="4"/>
        <v>7600</v>
      </c>
      <c r="N113" s="20">
        <f t="shared" si="5"/>
        <v>15960</v>
      </c>
    </row>
    <row r="114" spans="1:14" ht="71.099999999999994" customHeight="1" x14ac:dyDescent="0.25">
      <c r="A114" s="3"/>
      <c r="B114" s="9" t="s">
        <v>200</v>
      </c>
      <c r="C114" s="10" t="s">
        <v>97</v>
      </c>
      <c r="D114" s="10" t="s">
        <v>79</v>
      </c>
      <c r="E114" s="10" t="s">
        <v>0</v>
      </c>
      <c r="F114" s="10" t="s">
        <v>13</v>
      </c>
      <c r="G114" s="10" t="s">
        <v>201</v>
      </c>
      <c r="H114" s="10" t="s">
        <v>202</v>
      </c>
      <c r="I114" s="12">
        <v>420</v>
      </c>
      <c r="J114" s="12" t="s">
        <v>253</v>
      </c>
      <c r="K114" s="21">
        <f t="shared" si="3"/>
        <v>19</v>
      </c>
      <c r="L114" s="20">
        <v>39.9</v>
      </c>
      <c r="M114" s="20">
        <f t="shared" si="4"/>
        <v>7980</v>
      </c>
      <c r="N114" s="20">
        <f t="shared" si="5"/>
        <v>16758</v>
      </c>
    </row>
    <row r="115" spans="1:14" ht="71.099999999999994" customHeight="1" x14ac:dyDescent="0.25">
      <c r="A115" s="3"/>
      <c r="B115" s="9" t="s">
        <v>200</v>
      </c>
      <c r="C115" s="10" t="s">
        <v>97</v>
      </c>
      <c r="D115" s="10" t="s">
        <v>79</v>
      </c>
      <c r="E115" s="10" t="s">
        <v>0</v>
      </c>
      <c r="F115" s="10" t="s">
        <v>13</v>
      </c>
      <c r="G115" s="10" t="s">
        <v>201</v>
      </c>
      <c r="H115" s="10" t="s">
        <v>203</v>
      </c>
      <c r="I115" s="12">
        <v>430</v>
      </c>
      <c r="J115" s="12" t="s">
        <v>253</v>
      </c>
      <c r="K115" s="21">
        <f t="shared" si="3"/>
        <v>19</v>
      </c>
      <c r="L115" s="20">
        <v>39.9</v>
      </c>
      <c r="M115" s="20">
        <f t="shared" si="4"/>
        <v>8170</v>
      </c>
      <c r="N115" s="20">
        <f t="shared" si="5"/>
        <v>17157</v>
      </c>
    </row>
    <row r="116" spans="1:14" ht="71.099999999999994" customHeight="1" x14ac:dyDescent="0.25">
      <c r="A116" s="3"/>
      <c r="B116" s="9" t="s">
        <v>204</v>
      </c>
      <c r="C116" s="10" t="s">
        <v>97</v>
      </c>
      <c r="D116" s="10" t="s">
        <v>79</v>
      </c>
      <c r="E116" s="10" t="s">
        <v>0</v>
      </c>
      <c r="F116" s="10" t="s">
        <v>13</v>
      </c>
      <c r="G116" s="10" t="s">
        <v>205</v>
      </c>
      <c r="H116" s="10" t="s">
        <v>206</v>
      </c>
      <c r="I116" s="12">
        <v>400</v>
      </c>
      <c r="J116" s="12" t="s">
        <v>254</v>
      </c>
      <c r="K116" s="21">
        <f t="shared" si="3"/>
        <v>19</v>
      </c>
      <c r="L116" s="20">
        <v>39.9</v>
      </c>
      <c r="M116" s="20">
        <f t="shared" si="4"/>
        <v>7600</v>
      </c>
      <c r="N116" s="20">
        <f t="shared" si="5"/>
        <v>15960</v>
      </c>
    </row>
    <row r="117" spans="1:14" ht="71.099999999999994" customHeight="1" x14ac:dyDescent="0.25">
      <c r="A117" s="3"/>
      <c r="B117" s="9" t="s">
        <v>204</v>
      </c>
      <c r="C117" s="10" t="s">
        <v>97</v>
      </c>
      <c r="D117" s="10" t="s">
        <v>79</v>
      </c>
      <c r="E117" s="10" t="s">
        <v>0</v>
      </c>
      <c r="F117" s="10" t="s">
        <v>13</v>
      </c>
      <c r="G117" s="10" t="s">
        <v>205</v>
      </c>
      <c r="H117" s="10" t="s">
        <v>207</v>
      </c>
      <c r="I117" s="12">
        <v>410</v>
      </c>
      <c r="J117" s="12" t="s">
        <v>254</v>
      </c>
      <c r="K117" s="21">
        <f t="shared" si="3"/>
        <v>19</v>
      </c>
      <c r="L117" s="20">
        <v>39.9</v>
      </c>
      <c r="M117" s="20">
        <f t="shared" si="4"/>
        <v>7790</v>
      </c>
      <c r="N117" s="20">
        <f t="shared" si="5"/>
        <v>16359</v>
      </c>
    </row>
    <row r="118" spans="1:14" ht="71.099999999999994" customHeight="1" x14ac:dyDescent="0.25">
      <c r="A118" s="3"/>
      <c r="B118" s="9" t="s">
        <v>208</v>
      </c>
      <c r="C118" s="10" t="s">
        <v>97</v>
      </c>
      <c r="D118" s="10" t="s">
        <v>79</v>
      </c>
      <c r="E118" s="10" t="s">
        <v>118</v>
      </c>
      <c r="F118" s="10" t="s">
        <v>98</v>
      </c>
      <c r="G118" s="10" t="s">
        <v>209</v>
      </c>
      <c r="H118" s="10" t="s">
        <v>104</v>
      </c>
      <c r="I118" s="12">
        <v>380</v>
      </c>
      <c r="J118" s="12" t="s">
        <v>264</v>
      </c>
      <c r="K118" s="21">
        <f t="shared" si="3"/>
        <v>19</v>
      </c>
      <c r="L118" s="20">
        <v>39.9</v>
      </c>
      <c r="M118" s="20">
        <f t="shared" si="4"/>
        <v>7220</v>
      </c>
      <c r="N118" s="20">
        <f t="shared" si="5"/>
        <v>15162</v>
      </c>
    </row>
    <row r="119" spans="1:14" ht="71.099999999999994" customHeight="1" x14ac:dyDescent="0.25">
      <c r="A119" s="3"/>
      <c r="B119" s="9" t="s">
        <v>208</v>
      </c>
      <c r="C119" s="10" t="s">
        <v>97</v>
      </c>
      <c r="D119" s="10" t="s">
        <v>79</v>
      </c>
      <c r="E119" s="10" t="s">
        <v>118</v>
      </c>
      <c r="F119" s="10" t="s">
        <v>98</v>
      </c>
      <c r="G119" s="10" t="s">
        <v>209</v>
      </c>
      <c r="H119" s="10" t="s">
        <v>210</v>
      </c>
      <c r="I119" s="12">
        <v>390</v>
      </c>
      <c r="J119" s="12" t="s">
        <v>264</v>
      </c>
      <c r="K119" s="21">
        <f t="shared" si="3"/>
        <v>19</v>
      </c>
      <c r="L119" s="20">
        <v>39.9</v>
      </c>
      <c r="M119" s="20">
        <f t="shared" si="4"/>
        <v>7410</v>
      </c>
      <c r="N119" s="20">
        <f t="shared" si="5"/>
        <v>15561</v>
      </c>
    </row>
    <row r="120" spans="1:14" ht="71.099999999999994" customHeight="1" x14ac:dyDescent="0.25">
      <c r="A120" s="3"/>
      <c r="B120" s="9" t="s">
        <v>211</v>
      </c>
      <c r="C120" s="10" t="s">
        <v>97</v>
      </c>
      <c r="D120" s="10" t="s">
        <v>79</v>
      </c>
      <c r="E120" s="10" t="s">
        <v>118</v>
      </c>
      <c r="F120" s="10" t="s">
        <v>98</v>
      </c>
      <c r="G120" s="10" t="s">
        <v>212</v>
      </c>
      <c r="H120" s="10" t="s">
        <v>86</v>
      </c>
      <c r="I120" s="12">
        <v>380</v>
      </c>
      <c r="J120" s="12" t="s">
        <v>267</v>
      </c>
      <c r="K120" s="21">
        <f t="shared" si="3"/>
        <v>19</v>
      </c>
      <c r="L120" s="20">
        <v>39.9</v>
      </c>
      <c r="M120" s="20">
        <f t="shared" si="4"/>
        <v>7220</v>
      </c>
      <c r="N120" s="20">
        <f t="shared" si="5"/>
        <v>15162</v>
      </c>
    </row>
    <row r="121" spans="1:14" ht="71.099999999999994" customHeight="1" x14ac:dyDescent="0.25">
      <c r="A121" s="3"/>
      <c r="B121" s="9" t="s">
        <v>211</v>
      </c>
      <c r="C121" s="10" t="s">
        <v>97</v>
      </c>
      <c r="D121" s="10" t="s">
        <v>79</v>
      </c>
      <c r="E121" s="10" t="s">
        <v>118</v>
      </c>
      <c r="F121" s="9" t="s">
        <v>98</v>
      </c>
      <c r="G121" s="10" t="s">
        <v>212</v>
      </c>
      <c r="H121" s="10" t="s">
        <v>130</v>
      </c>
      <c r="I121" s="12">
        <v>430</v>
      </c>
      <c r="J121" s="12" t="s">
        <v>267</v>
      </c>
      <c r="K121" s="21">
        <f t="shared" si="3"/>
        <v>19</v>
      </c>
      <c r="L121" s="20">
        <v>39.9</v>
      </c>
      <c r="M121" s="20">
        <f t="shared" si="4"/>
        <v>8170</v>
      </c>
      <c r="N121" s="20">
        <f t="shared" si="5"/>
        <v>17157</v>
      </c>
    </row>
    <row r="122" spans="1:14" ht="71.099999999999994" customHeight="1" x14ac:dyDescent="0.25">
      <c r="A122" s="3"/>
      <c r="B122" s="9" t="s">
        <v>213</v>
      </c>
      <c r="C122" s="10" t="s">
        <v>97</v>
      </c>
      <c r="D122" s="10" t="s">
        <v>79</v>
      </c>
      <c r="E122" s="10" t="s">
        <v>118</v>
      </c>
      <c r="F122" s="10" t="s">
        <v>98</v>
      </c>
      <c r="G122" s="10" t="s">
        <v>214</v>
      </c>
      <c r="H122" s="10" t="s">
        <v>215</v>
      </c>
      <c r="I122" s="12">
        <v>450</v>
      </c>
      <c r="J122" s="12" t="s">
        <v>268</v>
      </c>
      <c r="K122" s="21">
        <f t="shared" si="3"/>
        <v>16.619047619047617</v>
      </c>
      <c r="L122" s="20">
        <v>34.9</v>
      </c>
      <c r="M122" s="20">
        <f t="shared" si="4"/>
        <v>7478.5714285714275</v>
      </c>
      <c r="N122" s="20">
        <f t="shared" si="5"/>
        <v>15705</v>
      </c>
    </row>
    <row r="123" spans="1:14" ht="71.099999999999994" customHeight="1" x14ac:dyDescent="0.25">
      <c r="A123" s="3"/>
      <c r="B123" s="9" t="s">
        <v>213</v>
      </c>
      <c r="C123" s="10" t="s">
        <v>97</v>
      </c>
      <c r="D123" s="10" t="s">
        <v>79</v>
      </c>
      <c r="E123" s="10" t="s">
        <v>118</v>
      </c>
      <c r="F123" s="9" t="s">
        <v>98</v>
      </c>
      <c r="G123" s="10" t="s">
        <v>214</v>
      </c>
      <c r="H123" s="10" t="s">
        <v>216</v>
      </c>
      <c r="I123" s="12">
        <v>440</v>
      </c>
      <c r="J123" s="12" t="s">
        <v>268</v>
      </c>
      <c r="K123" s="21">
        <f t="shared" si="3"/>
        <v>16.619047619047617</v>
      </c>
      <c r="L123" s="20">
        <v>34.9</v>
      </c>
      <c r="M123" s="20">
        <f t="shared" si="4"/>
        <v>7312.3809523809514</v>
      </c>
      <c r="N123" s="20">
        <f t="shared" si="5"/>
        <v>15356</v>
      </c>
    </row>
    <row r="124" spans="1:14" ht="71.099999999999994" customHeight="1" x14ac:dyDescent="0.25">
      <c r="A124" s="3"/>
      <c r="B124" s="9" t="s">
        <v>213</v>
      </c>
      <c r="C124" s="10" t="s">
        <v>97</v>
      </c>
      <c r="D124" s="10" t="s">
        <v>79</v>
      </c>
      <c r="E124" s="10" t="s">
        <v>118</v>
      </c>
      <c r="F124" s="9" t="s">
        <v>98</v>
      </c>
      <c r="G124" s="10" t="s">
        <v>214</v>
      </c>
      <c r="H124" s="10" t="s">
        <v>217</v>
      </c>
      <c r="I124" s="12">
        <v>450</v>
      </c>
      <c r="J124" s="12" t="s">
        <v>268</v>
      </c>
      <c r="K124" s="21">
        <f t="shared" si="3"/>
        <v>16.619047619047617</v>
      </c>
      <c r="L124" s="20">
        <v>34.9</v>
      </c>
      <c r="M124" s="20">
        <f t="shared" si="4"/>
        <v>7478.5714285714275</v>
      </c>
      <c r="N124" s="20">
        <f t="shared" si="5"/>
        <v>15705</v>
      </c>
    </row>
    <row r="125" spans="1:14" ht="71.099999999999994" customHeight="1" x14ac:dyDescent="0.25">
      <c r="A125" s="3"/>
      <c r="B125" s="9" t="s">
        <v>218</v>
      </c>
      <c r="C125" s="10" t="s">
        <v>97</v>
      </c>
      <c r="D125" s="10" t="s">
        <v>79</v>
      </c>
      <c r="E125" s="10" t="s">
        <v>118</v>
      </c>
      <c r="F125" s="10" t="s">
        <v>98</v>
      </c>
      <c r="G125" s="10" t="s">
        <v>219</v>
      </c>
      <c r="H125" s="10" t="s">
        <v>161</v>
      </c>
      <c r="I125" s="12">
        <v>0</v>
      </c>
      <c r="J125" s="12" t="s">
        <v>269</v>
      </c>
      <c r="K125" s="21">
        <f t="shared" si="3"/>
        <v>16.619047619047617</v>
      </c>
      <c r="L125" s="20">
        <v>34.9</v>
      </c>
      <c r="M125" s="20">
        <f t="shared" si="4"/>
        <v>0</v>
      </c>
      <c r="N125" s="20">
        <f t="shared" si="5"/>
        <v>0</v>
      </c>
    </row>
    <row r="126" spans="1:14" ht="71.099999999999994" customHeight="1" x14ac:dyDescent="0.25">
      <c r="A126" s="3"/>
      <c r="B126" s="9" t="s">
        <v>218</v>
      </c>
      <c r="C126" s="10" t="s">
        <v>97</v>
      </c>
      <c r="D126" s="10" t="s">
        <v>79</v>
      </c>
      <c r="E126" s="10" t="s">
        <v>118</v>
      </c>
      <c r="F126" s="10" t="s">
        <v>98</v>
      </c>
      <c r="G126" s="10" t="s">
        <v>219</v>
      </c>
      <c r="H126" s="10" t="s">
        <v>220</v>
      </c>
      <c r="I126" s="12">
        <v>460</v>
      </c>
      <c r="J126" s="12" t="s">
        <v>269</v>
      </c>
      <c r="K126" s="21">
        <f t="shared" si="3"/>
        <v>16.619047619047617</v>
      </c>
      <c r="L126" s="20">
        <v>34.9</v>
      </c>
      <c r="M126" s="20">
        <f t="shared" si="4"/>
        <v>7644.7619047619037</v>
      </c>
      <c r="N126" s="20">
        <f t="shared" si="5"/>
        <v>16054</v>
      </c>
    </row>
    <row r="127" spans="1:14" ht="71.099999999999994" customHeight="1" x14ac:dyDescent="0.25">
      <c r="A127" s="3"/>
      <c r="B127" s="9" t="s">
        <v>221</v>
      </c>
      <c r="C127" s="10" t="s">
        <v>97</v>
      </c>
      <c r="D127" s="10" t="s">
        <v>79</v>
      </c>
      <c r="E127" s="10" t="s">
        <v>118</v>
      </c>
      <c r="F127" s="10" t="s">
        <v>98</v>
      </c>
      <c r="G127" s="10" t="s">
        <v>222</v>
      </c>
      <c r="H127" s="10" t="s">
        <v>223</v>
      </c>
      <c r="I127" s="12">
        <v>400</v>
      </c>
      <c r="J127" s="12" t="s">
        <v>273</v>
      </c>
      <c r="K127" s="21">
        <f t="shared" si="3"/>
        <v>16.619047619047617</v>
      </c>
      <c r="L127" s="20">
        <v>34.9</v>
      </c>
      <c r="M127" s="20">
        <f t="shared" si="4"/>
        <v>6647.6190476190468</v>
      </c>
      <c r="N127" s="20">
        <f t="shared" si="5"/>
        <v>13960</v>
      </c>
    </row>
    <row r="128" spans="1:14" ht="71.099999999999994" customHeight="1" x14ac:dyDescent="0.25">
      <c r="A128" s="3"/>
      <c r="B128" s="9" t="s">
        <v>221</v>
      </c>
      <c r="C128" s="10" t="s">
        <v>97</v>
      </c>
      <c r="D128" s="10" t="s">
        <v>79</v>
      </c>
      <c r="E128" s="10" t="s">
        <v>118</v>
      </c>
      <c r="F128" s="10" t="s">
        <v>98</v>
      </c>
      <c r="G128" s="10" t="s">
        <v>222</v>
      </c>
      <c r="H128" s="10" t="s">
        <v>224</v>
      </c>
      <c r="I128" s="12">
        <v>440</v>
      </c>
      <c r="J128" s="12" t="s">
        <v>273</v>
      </c>
      <c r="K128" s="21">
        <f t="shared" si="3"/>
        <v>16.619047619047617</v>
      </c>
      <c r="L128" s="20">
        <v>34.9</v>
      </c>
      <c r="M128" s="20">
        <f t="shared" si="4"/>
        <v>7312.3809523809514</v>
      </c>
      <c r="N128" s="20">
        <f t="shared" si="5"/>
        <v>15356</v>
      </c>
    </row>
    <row r="129" spans="1:14" ht="71.099999999999994" customHeight="1" x14ac:dyDescent="0.25">
      <c r="A129" s="3"/>
      <c r="B129" s="9" t="s">
        <v>225</v>
      </c>
      <c r="C129" s="10" t="s">
        <v>97</v>
      </c>
      <c r="D129" s="10" t="s">
        <v>12</v>
      </c>
      <c r="E129" s="10" t="s">
        <v>118</v>
      </c>
      <c r="F129" s="10" t="s">
        <v>98</v>
      </c>
      <c r="G129" s="10" t="s">
        <v>226</v>
      </c>
      <c r="H129" s="10" t="s">
        <v>227</v>
      </c>
      <c r="I129" s="12">
        <v>372</v>
      </c>
      <c r="J129" s="12" t="s">
        <v>225</v>
      </c>
      <c r="K129" s="21">
        <f t="shared" si="3"/>
        <v>14.238095238095237</v>
      </c>
      <c r="L129" s="20">
        <v>29.9</v>
      </c>
      <c r="M129" s="20">
        <f t="shared" si="4"/>
        <v>5296.5714285714284</v>
      </c>
      <c r="N129" s="20">
        <f t="shared" si="5"/>
        <v>11122.8</v>
      </c>
    </row>
    <row r="130" spans="1:14" ht="71.099999999999994" customHeight="1" x14ac:dyDescent="0.25">
      <c r="A130" s="3"/>
      <c r="B130" s="9" t="s">
        <v>225</v>
      </c>
      <c r="C130" s="10" t="s">
        <v>97</v>
      </c>
      <c r="D130" s="10" t="s">
        <v>12</v>
      </c>
      <c r="E130" s="10" t="s">
        <v>118</v>
      </c>
      <c r="F130" s="10" t="s">
        <v>98</v>
      </c>
      <c r="G130" s="10" t="s">
        <v>226</v>
      </c>
      <c r="H130" s="10" t="s">
        <v>140</v>
      </c>
      <c r="I130" s="12">
        <v>420</v>
      </c>
      <c r="J130" s="12" t="s">
        <v>225</v>
      </c>
      <c r="K130" s="21">
        <f t="shared" si="3"/>
        <v>14.238095238095237</v>
      </c>
      <c r="L130" s="20">
        <v>29.9</v>
      </c>
      <c r="M130" s="20">
        <f t="shared" si="4"/>
        <v>5980</v>
      </c>
      <c r="N130" s="20">
        <f t="shared" si="5"/>
        <v>12558</v>
      </c>
    </row>
    <row r="131" spans="1:14" x14ac:dyDescent="0.25">
      <c r="M131" s="22">
        <f>SUM(M6:M130)</f>
        <v>1091652.5714285714</v>
      </c>
      <c r="N131" s="22">
        <f>SUM(N6:N130)</f>
        <v>2292470.3999999994</v>
      </c>
    </row>
    <row r="132" spans="1:14" x14ac:dyDescent="0.25">
      <c r="I132" s="2">
        <f>SUM(I6:I130)</f>
        <v>49896</v>
      </c>
    </row>
  </sheetData>
  <autoFilter ref="A5:L130"/>
  <mergeCells count="1">
    <mergeCell ref="B1:D1"/>
  </mergeCells>
  <pageMargins left="0.7" right="0.7" top="0.75" bottom="0.75" header="0.3" footer="0.3"/>
  <pageSetup paperSize="8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2019-07-24T09:22:24Z</cp:lastPrinted>
  <dcterms:created xsi:type="dcterms:W3CDTF">2019-04-12T12:43:40Z</dcterms:created>
  <dcterms:modified xsi:type="dcterms:W3CDTF">2019-10-30T17:53:07Z</dcterms:modified>
</cp:coreProperties>
</file>